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3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2" i="1" l="1"/>
  <c r="M20" i="1" l="1"/>
  <c r="H22" i="1" l="1"/>
  <c r="I22" i="1"/>
  <c r="J22" i="1"/>
  <c r="K22" i="1"/>
  <c r="G22" i="1"/>
</calcChain>
</file>

<file path=xl/sharedStrings.xml><?xml version="1.0" encoding="utf-8"?>
<sst xmlns="http://schemas.openxmlformats.org/spreadsheetml/2006/main" count="165" uniqueCount="136">
  <si>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</si>
  <si>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</si>
  <si>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</si>
  <si>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</si>
  <si>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</si>
  <si>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</si>
  <si>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</si>
  <si>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</si>
  <si>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</si>
  <si>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</si>
  <si>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</si>
  <si>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</si>
  <si>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</si>
  <si>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</si>
  <si>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</si>
  <si>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</si>
  <si>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</si>
  <si>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</si>
  <si>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</si>
  <si>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</si>
  <si>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</si>
  <si>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</si>
  <si>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</si>
  <si>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</si>
  <si>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</si>
  <si>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</si>
  <si>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</si>
  <si>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</si>
  <si>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</si>
  <si>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</si>
  <si>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</si>
  <si>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34 (07/08/14 - 27/11/14) </t>
  </si>
  <si>
    <t>DESCALIFICADO</t>
  </si>
  <si>
    <t>RETIRADO DE LA SERIE DE TESTAJE</t>
  </si>
  <si>
    <t>Rafael Flores Cava</t>
  </si>
  <si>
    <t>BAA 13017</t>
  </si>
  <si>
    <t>ES021007170266</t>
  </si>
  <si>
    <t>Ana Mª Gómez Marcos</t>
  </si>
  <si>
    <t>BCC 13004</t>
  </si>
  <si>
    <t>ES081007019124</t>
  </si>
  <si>
    <t>Golonestre S.L.</t>
  </si>
  <si>
    <t>BED 13014</t>
  </si>
  <si>
    <t>ES041007442336</t>
  </si>
  <si>
    <t>BED 13020</t>
  </si>
  <si>
    <t>ES011007442333</t>
  </si>
  <si>
    <t>BED 13030</t>
  </si>
  <si>
    <t>ES021007315869</t>
  </si>
  <si>
    <t>BED 13032</t>
  </si>
  <si>
    <t>ES031007315875</t>
  </si>
  <si>
    <t>Juan Luis Hernández Gañán</t>
  </si>
  <si>
    <t>BIK 13002</t>
  </si>
  <si>
    <t>ES001007505670</t>
  </si>
  <si>
    <t>BIK 13003</t>
  </si>
  <si>
    <t>ES011007505671</t>
  </si>
  <si>
    <t>Jurado Pérez S.C.</t>
  </si>
  <si>
    <t>BJ 13042</t>
  </si>
  <si>
    <t>ES071007077817</t>
  </si>
  <si>
    <t>BJ 13047</t>
  </si>
  <si>
    <t>ES091007404455</t>
  </si>
  <si>
    <t>BJ 13052</t>
  </si>
  <si>
    <t>ES081007404465</t>
  </si>
  <si>
    <t>BJ 13055</t>
  </si>
  <si>
    <t>ES041007404461</t>
  </si>
  <si>
    <t>BJ 13063</t>
  </si>
  <si>
    <t>ES051007404473</t>
  </si>
  <si>
    <t>BJ 13064</t>
  </si>
  <si>
    <t>ES001007404467</t>
  </si>
  <si>
    <t>Daniel Heras Monduate</t>
  </si>
  <si>
    <t>DP 13066</t>
  </si>
  <si>
    <t>ES061007140166</t>
  </si>
  <si>
    <t>DP 13069</t>
  </si>
  <si>
    <t>ES091007140169</t>
  </si>
  <si>
    <t>Francisca Rodríguez Barba</t>
  </si>
  <si>
    <t>FR 13012</t>
  </si>
  <si>
    <t>ES071007363799</t>
  </si>
  <si>
    <t>FR 13013</t>
  </si>
  <si>
    <t>ES051007363800</t>
  </si>
  <si>
    <t>FR 13014</t>
  </si>
  <si>
    <t>ES061007363801</t>
  </si>
  <si>
    <t>FR 13015</t>
  </si>
  <si>
    <t>ES071007363802</t>
  </si>
  <si>
    <t>FR 13016</t>
  </si>
  <si>
    <t>ES081007363803</t>
  </si>
  <si>
    <t>FR 13017</t>
  </si>
  <si>
    <t>ES091007363804</t>
  </si>
  <si>
    <t>FR 13018</t>
  </si>
  <si>
    <t>ES001007363705</t>
  </si>
  <si>
    <t>Novofincas</t>
  </si>
  <si>
    <t>GW 13007</t>
  </si>
  <si>
    <t>ES61006853203</t>
  </si>
  <si>
    <t>GW 13011</t>
  </si>
  <si>
    <t>ES091006853207</t>
  </si>
  <si>
    <t>GW 13018</t>
  </si>
  <si>
    <t>ES091006853218</t>
  </si>
  <si>
    <t>GW 13028</t>
  </si>
  <si>
    <t>ES051006853225</t>
  </si>
  <si>
    <t xml:space="preserve">Hacienda del Duque </t>
  </si>
  <si>
    <t>HD 13046</t>
  </si>
  <si>
    <t>ES031007388936</t>
  </si>
  <si>
    <t>HD 13056</t>
  </si>
  <si>
    <t>ES071007381906</t>
  </si>
  <si>
    <t>Julio Sánchez-Pajares Casado</t>
  </si>
  <si>
    <t>JU 13024</t>
  </si>
  <si>
    <t>ES001006590073</t>
  </si>
  <si>
    <t>JU 13031</t>
  </si>
  <si>
    <t>ES061006590080</t>
  </si>
  <si>
    <t>David Olalla Gil</t>
  </si>
  <si>
    <t>NM13025</t>
  </si>
  <si>
    <t>ES031005508998</t>
  </si>
  <si>
    <t>NM 13026</t>
  </si>
  <si>
    <t>ES031005509059</t>
  </si>
  <si>
    <t>NM 13027</t>
  </si>
  <si>
    <t>ES031005509060</t>
  </si>
  <si>
    <t>Aletta  Elisabeth de Beaufort</t>
  </si>
  <si>
    <t>PG 13378013</t>
  </si>
  <si>
    <t>PT517892407</t>
  </si>
  <si>
    <t>-</t>
  </si>
  <si>
    <t>Herdade Bussalfâo Soc.Agro-Pec. LDA</t>
  </si>
  <si>
    <t>PG 13447048</t>
  </si>
  <si>
    <t>PT416913552</t>
  </si>
  <si>
    <t>Ramón Pérez Carrión</t>
  </si>
  <si>
    <t>PT 13037</t>
  </si>
  <si>
    <t>ES031006974661</t>
  </si>
  <si>
    <t>PT 13047</t>
  </si>
  <si>
    <t>ES001006974668</t>
  </si>
  <si>
    <t>PT 13051</t>
  </si>
  <si>
    <t>ES05006974674</t>
  </si>
  <si>
    <t>Hermanos Muñoz Carrasco</t>
  </si>
  <si>
    <t>VH 13010</t>
  </si>
  <si>
    <t>ES071006928598</t>
  </si>
  <si>
    <t>VH 13011</t>
  </si>
  <si>
    <t>ES081006928599</t>
  </si>
  <si>
    <t>VH 13015</t>
  </si>
  <si>
    <t>ES051007173213</t>
  </si>
  <si>
    <t>VH 13018</t>
  </si>
  <si>
    <t>ES081007173216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</si>
</sst>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9" fillId="4" borderId="8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14" fontId="19" fillId="4" borderId="8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 refreshError="1"/>
      <sheetData sheetId="1">
        <row r="20">
          <cell r="N20" t="str">
            <v>MEDIDAS FINALES</v>
          </cell>
        </row>
        <row r="22">
          <cell r="F22">
            <v>41858</v>
          </cell>
          <cell r="G22">
            <v>41886</v>
          </cell>
          <cell r="H22">
            <v>41914</v>
          </cell>
          <cell r="I22">
            <v>41942</v>
          </cell>
          <cell r="J22">
            <v>41970</v>
          </cell>
          <cell r="K22">
            <v>41970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34/serie34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34/serie34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71"/>
  <sheetViews>
    <sheetView tabSelected="1" topLeftCell="A10" zoomScaleNormal="100" workbookViewId="0">
      <selection activeCell="F28" sqref="F28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8.140625" style="1" customWidth="1"/>
    <col min="13" max="13" width="8.5703125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37" t="s">
        <v>0</v>
      </c>
      <c r="B13" s="37"/>
      <c r="C13" s="37" t="s">
        <v>1</v>
      </c>
      <c r="D13" s="37"/>
      <c r="E13" s="37" t="s">
        <v>2</v>
      </c>
      <c r="F13" s="37"/>
      <c r="G13" s="37"/>
      <c r="H13" s="37"/>
      <c r="I13" s="37" t="s">
        <v>3</v>
      </c>
      <c r="J13" s="37"/>
      <c r="K13" s="37"/>
      <c r="L13" s="37"/>
      <c r="M13" s="37"/>
      <c r="N13" s="37" t="s">
        <v>4</v>
      </c>
      <c r="O13" s="37"/>
      <c r="P13" s="37"/>
      <c r="Q13" s="51" t="s">
        <v>5</v>
      </c>
      <c r="R13" s="51"/>
      <c r="S13" s="51"/>
    </row>
    <row r="14" spans="1:19" s="2" customForma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51"/>
      <c r="R14" s="51"/>
      <c r="S14" s="51"/>
    </row>
    <row r="16" spans="1:19" ht="18">
      <c r="A16" s="52" t="s">
        <v>31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8">
      <c r="A17" s="16"/>
      <c r="B17" s="16"/>
      <c r="C17" s="16"/>
      <c r="D17" s="16"/>
      <c r="E17" s="16"/>
      <c r="F17" s="16"/>
      <c r="G17" s="3"/>
      <c r="H17" s="4"/>
      <c r="L17" s="16"/>
      <c r="M17" s="16"/>
      <c r="N17" s="16"/>
      <c r="O17" s="16"/>
      <c r="P17" s="16"/>
      <c r="Q17" s="16"/>
      <c r="R17" s="16"/>
      <c r="S17" s="16"/>
    </row>
    <row r="18" spans="1:19" ht="18">
      <c r="E18" s="53" t="s">
        <v>6</v>
      </c>
      <c r="F18" s="53"/>
      <c r="G18" s="53"/>
      <c r="H18" s="16"/>
      <c r="I18" s="53" t="s">
        <v>7</v>
      </c>
      <c r="J18" s="53"/>
      <c r="K18" s="53"/>
      <c r="L18" s="16"/>
      <c r="M18" s="16"/>
      <c r="N18" s="16"/>
      <c r="O18" s="16"/>
      <c r="P18" s="16"/>
      <c r="Q18" s="16"/>
      <c r="R18" s="16"/>
      <c r="S18" s="16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47" t="s">
        <v>8</v>
      </c>
      <c r="F20" s="48"/>
      <c r="G20" s="48"/>
      <c r="H20" s="48"/>
      <c r="I20" s="48"/>
      <c r="J20" s="48"/>
      <c r="K20" s="49"/>
      <c r="L20" s="50"/>
      <c r="M20" s="47">
        <f>+'[1]Serie 38'!$M$20:$S$20</f>
        <v>0</v>
      </c>
      <c r="N20" s="48"/>
      <c r="O20" s="48"/>
      <c r="P20" s="48"/>
      <c r="Q20" s="48"/>
      <c r="R20" s="48"/>
      <c r="S20" s="49"/>
    </row>
    <row r="21" spans="1:19" s="7" customFormat="1" ht="15" customHeight="1">
      <c r="A21" s="12" t="s">
        <v>9</v>
      </c>
      <c r="B21" s="17" t="s">
        <v>10</v>
      </c>
      <c r="C21" s="12" t="s">
        <v>11</v>
      </c>
      <c r="D21" s="17" t="s">
        <v>12</v>
      </c>
      <c r="E21" s="54" t="s">
        <v>13</v>
      </c>
      <c r="F21" s="19" t="s">
        <v>14</v>
      </c>
      <c r="G21" s="15" t="s">
        <v>15</v>
      </c>
      <c r="H21" s="19" t="s">
        <v>16</v>
      </c>
      <c r="I21" s="15" t="s">
        <v>17</v>
      </c>
      <c r="J21" s="19" t="s">
        <v>18</v>
      </c>
      <c r="K21" s="15" t="s">
        <v>19</v>
      </c>
      <c r="L21" s="45" t="s">
        <v>20</v>
      </c>
      <c r="M21" s="38" t="s">
        <v>21</v>
      </c>
      <c r="N21" s="43" t="s">
        <v>22</v>
      </c>
      <c r="O21" s="38" t="s">
        <v>23</v>
      </c>
      <c r="P21" s="43" t="s">
        <v>24</v>
      </c>
      <c r="Q21" s="38" t="s">
        <v>25</v>
      </c>
      <c r="R21" s="43" t="s">
        <v>26</v>
      </c>
      <c r="S21" s="38" t="s">
        <v>27</v>
      </c>
    </row>
    <row r="22" spans="1:19" s="7" customFormat="1" ht="11.25" customHeight="1">
      <c r="A22" s="13"/>
      <c r="B22" s="18"/>
      <c r="C22" s="13"/>
      <c r="D22" s="18"/>
      <c r="E22" s="54"/>
      <c r="F22" s="20">
        <f>+'[1]Serie 38'!F22</f>
        <v>41858</v>
      </c>
      <c r="G22" s="14">
        <f>+'[1]Serie 38'!G22</f>
        <v>41886</v>
      </c>
      <c r="H22" s="20">
        <f>+'[1]Serie 38'!H22</f>
        <v>41914</v>
      </c>
      <c r="I22" s="14">
        <f>+'[1]Serie 38'!I22</f>
        <v>41942</v>
      </c>
      <c r="J22" s="20">
        <f>+'[1]Serie 38'!J22</f>
        <v>41970</v>
      </c>
      <c r="K22" s="14">
        <f>+'[1]Serie 38'!K22</f>
        <v>41970</v>
      </c>
      <c r="L22" s="46"/>
      <c r="M22" s="39"/>
      <c r="N22" s="44"/>
      <c r="O22" s="55"/>
      <c r="P22" s="44"/>
      <c r="Q22" s="55"/>
      <c r="R22" s="44"/>
      <c r="S22" s="55"/>
    </row>
    <row r="23" spans="1:19" s="8" customFormat="1" ht="30" customHeight="1">
      <c r="A23" s="25" t="s">
        <v>34</v>
      </c>
      <c r="B23" s="26" t="s">
        <v>35</v>
      </c>
      <c r="C23" s="26" t="s">
        <v>36</v>
      </c>
      <c r="D23" s="32">
        <v>41559</v>
      </c>
      <c r="E23" s="26">
        <v>48</v>
      </c>
      <c r="F23" s="26">
        <v>475</v>
      </c>
      <c r="G23" s="26">
        <v>526</v>
      </c>
      <c r="H23" s="26">
        <v>562</v>
      </c>
      <c r="I23" s="26">
        <v>604</v>
      </c>
      <c r="J23" s="26">
        <v>646</v>
      </c>
      <c r="K23" s="28">
        <v>1.5267857142857142</v>
      </c>
      <c r="L23" s="26">
        <v>171</v>
      </c>
      <c r="M23" s="26">
        <v>35</v>
      </c>
      <c r="N23" s="26">
        <v>128</v>
      </c>
      <c r="O23" s="26">
        <v>139</v>
      </c>
      <c r="P23" s="26">
        <v>211</v>
      </c>
      <c r="Q23" s="26">
        <v>185</v>
      </c>
      <c r="R23" s="26">
        <v>61</v>
      </c>
      <c r="S23" s="26">
        <v>60</v>
      </c>
    </row>
    <row r="24" spans="1:19" s="9" customFormat="1" ht="30" customHeight="1">
      <c r="A24" s="31" t="s">
        <v>37</v>
      </c>
      <c r="B24" s="27" t="s">
        <v>38</v>
      </c>
      <c r="C24" s="27" t="s">
        <v>39</v>
      </c>
      <c r="D24" s="33">
        <v>41516</v>
      </c>
      <c r="E24" s="27">
        <v>46</v>
      </c>
      <c r="F24" s="27">
        <v>470</v>
      </c>
      <c r="G24" s="27">
        <v>496</v>
      </c>
      <c r="H24" s="27">
        <v>554</v>
      </c>
      <c r="I24" s="27">
        <v>598</v>
      </c>
      <c r="J24" s="27">
        <v>654</v>
      </c>
      <c r="K24" s="29">
        <v>1.6428571428571428</v>
      </c>
      <c r="L24" s="27">
        <v>184</v>
      </c>
      <c r="M24" s="27">
        <v>35</v>
      </c>
      <c r="N24" s="27">
        <v>129</v>
      </c>
      <c r="O24" s="27">
        <v>136</v>
      </c>
      <c r="P24" s="27">
        <v>215</v>
      </c>
      <c r="Q24" s="27">
        <v>189</v>
      </c>
      <c r="R24" s="27">
        <v>61</v>
      </c>
      <c r="S24" s="27">
        <v>62</v>
      </c>
    </row>
    <row r="25" spans="1:19" s="24" customFormat="1" ht="30" customHeight="1">
      <c r="A25" s="25" t="s">
        <v>40</v>
      </c>
      <c r="B25" s="26" t="s">
        <v>41</v>
      </c>
      <c r="C25" s="26" t="s">
        <v>42</v>
      </c>
      <c r="D25" s="32">
        <v>41525</v>
      </c>
      <c r="E25" s="26">
        <v>40</v>
      </c>
      <c r="F25" s="26">
        <v>455</v>
      </c>
      <c r="G25" s="26">
        <v>510</v>
      </c>
      <c r="H25" s="26">
        <v>556</v>
      </c>
      <c r="I25" s="26">
        <v>594</v>
      </c>
      <c r="J25" s="26">
        <v>622</v>
      </c>
      <c r="K25" s="28">
        <v>1.4910714285714286</v>
      </c>
      <c r="L25" s="26">
        <v>167</v>
      </c>
      <c r="M25" s="26">
        <v>35</v>
      </c>
      <c r="N25" s="26">
        <v>133</v>
      </c>
      <c r="O25" s="26">
        <v>141</v>
      </c>
      <c r="P25" s="26">
        <v>213</v>
      </c>
      <c r="Q25" s="26">
        <v>174</v>
      </c>
      <c r="R25" s="26">
        <v>55</v>
      </c>
      <c r="S25" s="26">
        <v>57</v>
      </c>
    </row>
    <row r="26" spans="1:19" s="9" customFormat="1" ht="30" customHeight="1">
      <c r="A26" s="31" t="s">
        <v>40</v>
      </c>
      <c r="B26" s="27" t="s">
        <v>43</v>
      </c>
      <c r="C26" s="27" t="s">
        <v>44</v>
      </c>
      <c r="D26" s="33">
        <v>41524</v>
      </c>
      <c r="E26" s="27">
        <v>0</v>
      </c>
      <c r="F26" s="27">
        <v>458</v>
      </c>
      <c r="G26" s="27">
        <v>532</v>
      </c>
      <c r="H26" s="27">
        <v>572</v>
      </c>
      <c r="I26" s="27">
        <v>614</v>
      </c>
      <c r="J26" s="27">
        <v>662</v>
      </c>
      <c r="K26" s="29">
        <v>1.8214285714285714</v>
      </c>
      <c r="L26" s="27">
        <v>204</v>
      </c>
      <c r="M26" s="27">
        <v>31</v>
      </c>
      <c r="N26" s="27">
        <v>130</v>
      </c>
      <c r="O26" s="27">
        <v>141</v>
      </c>
      <c r="P26" s="27">
        <v>211</v>
      </c>
      <c r="Q26" s="27">
        <v>191</v>
      </c>
      <c r="R26" s="27">
        <v>57</v>
      </c>
      <c r="S26" s="27">
        <v>61</v>
      </c>
    </row>
    <row r="27" spans="1:19" s="24" customFormat="1" ht="30" customHeight="1">
      <c r="A27" s="30" t="s">
        <v>40</v>
      </c>
      <c r="B27" s="26" t="s">
        <v>45</v>
      </c>
      <c r="C27" s="26" t="s">
        <v>46</v>
      </c>
      <c r="D27" s="32">
        <v>41576</v>
      </c>
      <c r="E27" s="26">
        <v>41</v>
      </c>
      <c r="F27" s="26">
        <v>392</v>
      </c>
      <c r="G27" s="26">
        <v>445</v>
      </c>
      <c r="H27" s="26">
        <v>469</v>
      </c>
      <c r="I27" s="26">
        <v>518</v>
      </c>
      <c r="J27" s="26">
        <v>568</v>
      </c>
      <c r="K27" s="28">
        <v>1.5714285714285714</v>
      </c>
      <c r="L27" s="26">
        <v>176</v>
      </c>
      <c r="M27" s="26">
        <v>36</v>
      </c>
      <c r="N27" s="26">
        <v>127</v>
      </c>
      <c r="O27" s="26">
        <v>137</v>
      </c>
      <c r="P27" s="26">
        <v>199</v>
      </c>
      <c r="Q27" s="26">
        <v>188</v>
      </c>
      <c r="R27" s="26">
        <v>61</v>
      </c>
      <c r="S27" s="26">
        <v>57</v>
      </c>
    </row>
    <row r="28" spans="1:19" s="9" customFormat="1" ht="30" customHeight="1">
      <c r="A28" s="31" t="s">
        <v>40</v>
      </c>
      <c r="B28" s="27" t="s">
        <v>47</v>
      </c>
      <c r="C28" s="27" t="s">
        <v>48</v>
      </c>
      <c r="D28" s="33">
        <v>41576</v>
      </c>
      <c r="E28" s="27">
        <v>43</v>
      </c>
      <c r="F28" s="27">
        <v>378</v>
      </c>
      <c r="G28" s="27">
        <v>450</v>
      </c>
      <c r="H28" s="27">
        <v>498</v>
      </c>
      <c r="I28" s="27">
        <v>538</v>
      </c>
      <c r="J28" s="27">
        <v>590</v>
      </c>
      <c r="K28" s="29">
        <v>1.8928571428571428</v>
      </c>
      <c r="L28" s="27">
        <v>212</v>
      </c>
      <c r="M28" s="27">
        <v>37</v>
      </c>
      <c r="N28" s="27">
        <v>131</v>
      </c>
      <c r="O28" s="27">
        <v>135</v>
      </c>
      <c r="P28" s="27">
        <v>213</v>
      </c>
      <c r="Q28" s="27">
        <v>175</v>
      </c>
      <c r="R28" s="27">
        <v>56</v>
      </c>
      <c r="S28" s="27">
        <v>57</v>
      </c>
    </row>
    <row r="29" spans="1:19" s="8" customFormat="1" ht="30" customHeight="1">
      <c r="A29" s="30" t="s">
        <v>49</v>
      </c>
      <c r="B29" s="26" t="s">
        <v>50</v>
      </c>
      <c r="C29" s="26" t="s">
        <v>51</v>
      </c>
      <c r="D29" s="32">
        <v>41513</v>
      </c>
      <c r="E29" s="26">
        <v>47</v>
      </c>
      <c r="F29" s="26">
        <v>506</v>
      </c>
      <c r="G29" s="26">
        <v>524</v>
      </c>
      <c r="H29" s="26">
        <v>530</v>
      </c>
      <c r="I29" s="26">
        <v>576</v>
      </c>
      <c r="J29" s="26">
        <v>615</v>
      </c>
      <c r="K29" s="28">
        <v>0.9732142857142857</v>
      </c>
      <c r="L29" s="26">
        <v>109</v>
      </c>
      <c r="M29" s="26">
        <v>35</v>
      </c>
      <c r="N29" s="26">
        <v>131</v>
      </c>
      <c r="O29" s="26">
        <v>138</v>
      </c>
      <c r="P29" s="26">
        <v>211</v>
      </c>
      <c r="Q29" s="26">
        <v>189</v>
      </c>
      <c r="R29" s="26">
        <v>53</v>
      </c>
      <c r="S29" s="26">
        <v>58</v>
      </c>
    </row>
    <row r="30" spans="1:19" s="9" customFormat="1" ht="30" customHeight="1">
      <c r="A30" s="31" t="s">
        <v>49</v>
      </c>
      <c r="B30" s="27" t="s">
        <v>52</v>
      </c>
      <c r="C30" s="27" t="s">
        <v>53</v>
      </c>
      <c r="D30" s="33">
        <v>41516</v>
      </c>
      <c r="E30" s="27">
        <v>45</v>
      </c>
      <c r="F30" s="27">
        <v>478</v>
      </c>
      <c r="G30" s="27">
        <v>504</v>
      </c>
      <c r="H30" s="27">
        <v>530</v>
      </c>
      <c r="I30" s="27">
        <v>578</v>
      </c>
      <c r="J30" s="27">
        <v>620</v>
      </c>
      <c r="K30" s="29">
        <v>1.2678571428571428</v>
      </c>
      <c r="L30" s="27">
        <v>142</v>
      </c>
      <c r="M30" s="27">
        <v>31</v>
      </c>
      <c r="N30" s="27">
        <v>128</v>
      </c>
      <c r="O30" s="27">
        <v>141</v>
      </c>
      <c r="P30" s="27">
        <v>207</v>
      </c>
      <c r="Q30" s="27">
        <v>181</v>
      </c>
      <c r="R30" s="27">
        <v>59</v>
      </c>
      <c r="S30" s="27">
        <v>60</v>
      </c>
    </row>
    <row r="31" spans="1:19" s="8" customFormat="1" ht="30" customHeight="1">
      <c r="A31" s="30" t="s">
        <v>54</v>
      </c>
      <c r="B31" s="26" t="s">
        <v>55</v>
      </c>
      <c r="C31" s="26" t="s">
        <v>56</v>
      </c>
      <c r="D31" s="32">
        <v>41542</v>
      </c>
      <c r="E31" s="26">
        <v>43</v>
      </c>
      <c r="F31" s="26">
        <v>510</v>
      </c>
      <c r="G31" s="26">
        <v>538</v>
      </c>
      <c r="H31" s="26">
        <v>608</v>
      </c>
      <c r="I31" s="26">
        <v>630</v>
      </c>
      <c r="J31" s="26">
        <v>662</v>
      </c>
      <c r="K31" s="28">
        <v>1.3571428571428572</v>
      </c>
      <c r="L31" s="26">
        <v>152</v>
      </c>
      <c r="M31" s="26">
        <v>35</v>
      </c>
      <c r="N31" s="26">
        <v>138</v>
      </c>
      <c r="O31" s="26">
        <v>144</v>
      </c>
      <c r="P31" s="26">
        <v>223</v>
      </c>
      <c r="Q31" s="26">
        <v>185</v>
      </c>
      <c r="R31" s="26">
        <v>55</v>
      </c>
      <c r="S31" s="26">
        <v>60</v>
      </c>
    </row>
    <row r="32" spans="1:19" s="9" customFormat="1" ht="30" customHeight="1">
      <c r="A32" s="31" t="s">
        <v>54</v>
      </c>
      <c r="B32" s="27" t="s">
        <v>57</v>
      </c>
      <c r="C32" s="27" t="s">
        <v>58</v>
      </c>
      <c r="D32" s="33">
        <v>41545</v>
      </c>
      <c r="E32" s="27">
        <v>42</v>
      </c>
      <c r="F32" s="27">
        <v>446</v>
      </c>
      <c r="G32" s="27">
        <v>499</v>
      </c>
      <c r="H32" s="27">
        <v>5556</v>
      </c>
      <c r="I32" s="27">
        <v>600</v>
      </c>
      <c r="J32" s="27">
        <v>676</v>
      </c>
      <c r="K32" s="29">
        <v>2.0535714285714284</v>
      </c>
      <c r="L32" s="27">
        <v>230</v>
      </c>
      <c r="M32" s="27">
        <v>35</v>
      </c>
      <c r="N32" s="27">
        <v>135</v>
      </c>
      <c r="O32" s="27">
        <v>145</v>
      </c>
      <c r="P32" s="27">
        <v>217</v>
      </c>
      <c r="Q32" s="27">
        <v>195</v>
      </c>
      <c r="R32" s="27">
        <v>61</v>
      </c>
      <c r="S32" s="27">
        <v>61</v>
      </c>
    </row>
    <row r="33" spans="1:19" s="8" customFormat="1" ht="30" customHeight="1">
      <c r="A33" s="30" t="s">
        <v>54</v>
      </c>
      <c r="B33" s="26" t="s">
        <v>59</v>
      </c>
      <c r="C33" s="26" t="s">
        <v>60</v>
      </c>
      <c r="D33" s="32">
        <v>41548</v>
      </c>
      <c r="E33" s="26">
        <v>48</v>
      </c>
      <c r="F33" s="26">
        <v>544</v>
      </c>
      <c r="G33" s="26">
        <v>578</v>
      </c>
      <c r="H33" s="26">
        <v>620</v>
      </c>
      <c r="I33" s="26">
        <v>672</v>
      </c>
      <c r="J33" s="26">
        <v>710</v>
      </c>
      <c r="K33" s="28">
        <v>1.4821428571428572</v>
      </c>
      <c r="L33" s="26">
        <v>166</v>
      </c>
      <c r="M33" s="26">
        <v>39</v>
      </c>
      <c r="N33" s="26">
        <v>137</v>
      </c>
      <c r="O33" s="26">
        <v>142</v>
      </c>
      <c r="P33" s="26">
        <v>223</v>
      </c>
      <c r="Q33" s="26">
        <v>199</v>
      </c>
      <c r="R33" s="26">
        <v>61</v>
      </c>
      <c r="S33" s="26">
        <v>62</v>
      </c>
    </row>
    <row r="34" spans="1:19" s="9" customFormat="1" ht="30" customHeight="1">
      <c r="A34" s="31" t="s">
        <v>54</v>
      </c>
      <c r="B34" s="27" t="s">
        <v>61</v>
      </c>
      <c r="C34" s="27" t="s">
        <v>62</v>
      </c>
      <c r="D34" s="33">
        <v>41554</v>
      </c>
      <c r="E34" s="27">
        <v>45</v>
      </c>
      <c r="F34" s="27">
        <v>491</v>
      </c>
      <c r="G34" s="27">
        <v>526</v>
      </c>
      <c r="H34" s="27">
        <v>566</v>
      </c>
      <c r="I34" s="27">
        <v>626</v>
      </c>
      <c r="J34" s="27">
        <v>666</v>
      </c>
      <c r="K34" s="29">
        <v>1.5625</v>
      </c>
      <c r="L34" s="27">
        <v>175</v>
      </c>
      <c r="M34" s="27">
        <v>38</v>
      </c>
      <c r="N34" s="27">
        <v>138</v>
      </c>
      <c r="O34" s="27">
        <v>142</v>
      </c>
      <c r="P34" s="27">
        <v>214</v>
      </c>
      <c r="Q34" s="27">
        <v>191</v>
      </c>
      <c r="R34" s="27">
        <v>59</v>
      </c>
      <c r="S34" s="27">
        <v>59</v>
      </c>
    </row>
    <row r="35" spans="1:19" s="8" customFormat="1" ht="30" customHeight="1">
      <c r="A35" s="30" t="s">
        <v>54</v>
      </c>
      <c r="B35" s="26" t="s">
        <v>63</v>
      </c>
      <c r="C35" s="26" t="s">
        <v>64</v>
      </c>
      <c r="D35" s="32">
        <v>41566</v>
      </c>
      <c r="E35" s="26">
        <v>47</v>
      </c>
      <c r="F35" s="26">
        <v>491</v>
      </c>
      <c r="G35" s="26">
        <v>558</v>
      </c>
      <c r="H35" s="26">
        <v>600</v>
      </c>
      <c r="I35" s="26">
        <v>656</v>
      </c>
      <c r="J35" s="26">
        <v>712</v>
      </c>
      <c r="K35" s="28">
        <v>1.9732142857142858</v>
      </c>
      <c r="L35" s="26">
        <v>221</v>
      </c>
      <c r="M35" s="26">
        <v>35</v>
      </c>
      <c r="N35" s="26">
        <v>133</v>
      </c>
      <c r="O35" s="26">
        <v>137</v>
      </c>
      <c r="P35" s="26">
        <v>218</v>
      </c>
      <c r="Q35" s="26">
        <v>203</v>
      </c>
      <c r="R35" s="26">
        <v>64</v>
      </c>
      <c r="S35" s="26">
        <v>64</v>
      </c>
    </row>
    <row r="36" spans="1:19" s="9" customFormat="1" ht="30" customHeight="1">
      <c r="A36" s="31" t="s">
        <v>54</v>
      </c>
      <c r="B36" s="27" t="s">
        <v>65</v>
      </c>
      <c r="C36" s="27" t="s">
        <v>66</v>
      </c>
      <c r="D36" s="33">
        <v>41570</v>
      </c>
      <c r="E36" s="27">
        <v>48</v>
      </c>
      <c r="F36" s="27">
        <v>458</v>
      </c>
      <c r="G36" s="27">
        <v>508</v>
      </c>
      <c r="H36" s="27">
        <v>544</v>
      </c>
      <c r="I36" s="27">
        <v>594</v>
      </c>
      <c r="J36" s="27">
        <v>642</v>
      </c>
      <c r="K36" s="29">
        <v>1.6428571428571428</v>
      </c>
      <c r="L36" s="27">
        <v>184</v>
      </c>
      <c r="M36" s="27">
        <v>35</v>
      </c>
      <c r="N36" s="27">
        <v>131</v>
      </c>
      <c r="O36" s="27">
        <v>137</v>
      </c>
      <c r="P36" s="27">
        <v>210</v>
      </c>
      <c r="Q36" s="27">
        <v>201</v>
      </c>
      <c r="R36" s="27">
        <v>64</v>
      </c>
      <c r="S36" s="27">
        <v>62</v>
      </c>
    </row>
    <row r="37" spans="1:19" s="8" customFormat="1" ht="30" customHeight="1">
      <c r="A37" s="30" t="s">
        <v>67</v>
      </c>
      <c r="B37" s="26" t="s">
        <v>68</v>
      </c>
      <c r="C37" s="26" t="s">
        <v>69</v>
      </c>
      <c r="D37" s="32">
        <v>41541</v>
      </c>
      <c r="E37" s="26">
        <v>44</v>
      </c>
      <c r="F37" s="26">
        <v>474</v>
      </c>
      <c r="G37" s="26">
        <v>530</v>
      </c>
      <c r="H37" s="26">
        <v>590</v>
      </c>
      <c r="I37" s="26">
        <v>646</v>
      </c>
      <c r="J37" s="26">
        <v>684</v>
      </c>
      <c r="K37" s="28">
        <v>1.875</v>
      </c>
      <c r="L37" s="26">
        <v>210</v>
      </c>
      <c r="M37" s="26">
        <v>34</v>
      </c>
      <c r="N37" s="26">
        <v>136</v>
      </c>
      <c r="O37" s="26">
        <v>145</v>
      </c>
      <c r="P37" s="26">
        <v>214</v>
      </c>
      <c r="Q37" s="26">
        <v>192</v>
      </c>
      <c r="R37" s="26">
        <v>58</v>
      </c>
      <c r="S37" s="26">
        <v>62</v>
      </c>
    </row>
    <row r="38" spans="1:19" s="9" customFormat="1" ht="30" customHeight="1">
      <c r="A38" s="31" t="s">
        <v>67</v>
      </c>
      <c r="B38" s="27" t="s">
        <v>70</v>
      </c>
      <c r="C38" s="27" t="s">
        <v>71</v>
      </c>
      <c r="D38" s="33">
        <v>41545</v>
      </c>
      <c r="E38" s="27">
        <v>43</v>
      </c>
      <c r="F38" s="27">
        <v>436</v>
      </c>
      <c r="G38" s="27">
        <v>506</v>
      </c>
      <c r="H38" s="27">
        <v>564</v>
      </c>
      <c r="I38" s="27">
        <v>596</v>
      </c>
      <c r="J38" s="27">
        <v>634</v>
      </c>
      <c r="K38" s="29">
        <v>1.7678571428571428</v>
      </c>
      <c r="L38" s="27">
        <v>198</v>
      </c>
      <c r="M38" s="27">
        <v>40</v>
      </c>
      <c r="N38" s="27">
        <v>135</v>
      </c>
      <c r="O38" s="27">
        <v>141</v>
      </c>
      <c r="P38" s="27">
        <v>210</v>
      </c>
      <c r="Q38" s="27">
        <v>176</v>
      </c>
      <c r="R38" s="27">
        <v>55</v>
      </c>
      <c r="S38" s="27">
        <v>57</v>
      </c>
    </row>
    <row r="39" spans="1:19" s="8" customFormat="1" ht="30" customHeight="1">
      <c r="A39" s="30" t="s">
        <v>72</v>
      </c>
      <c r="B39" s="26" t="s">
        <v>73</v>
      </c>
      <c r="C39" s="26" t="s">
        <v>74</v>
      </c>
      <c r="D39" s="32">
        <v>41519</v>
      </c>
      <c r="E39" s="26">
        <v>44</v>
      </c>
      <c r="F39" s="26">
        <v>475</v>
      </c>
      <c r="G39" s="26">
        <v>524</v>
      </c>
      <c r="H39" s="26">
        <v>580</v>
      </c>
      <c r="I39" s="26">
        <v>632</v>
      </c>
      <c r="J39" s="26">
        <v>672</v>
      </c>
      <c r="K39" s="28">
        <v>1.7589285714285714</v>
      </c>
      <c r="L39" s="26">
        <v>197</v>
      </c>
      <c r="M39" s="26">
        <v>38</v>
      </c>
      <c r="N39" s="26">
        <v>127</v>
      </c>
      <c r="O39" s="26">
        <v>135</v>
      </c>
      <c r="P39" s="26">
        <v>221</v>
      </c>
      <c r="Q39" s="26">
        <v>186</v>
      </c>
      <c r="R39" s="26">
        <v>61</v>
      </c>
      <c r="S39" s="26">
        <v>58</v>
      </c>
    </row>
    <row r="40" spans="1:19" s="9" customFormat="1" ht="30" customHeight="1">
      <c r="A40" s="31" t="s">
        <v>72</v>
      </c>
      <c r="B40" s="27" t="s">
        <v>75</v>
      </c>
      <c r="C40" s="27" t="s">
        <v>76</v>
      </c>
      <c r="D40" s="33">
        <v>41520</v>
      </c>
      <c r="E40" s="27">
        <v>46</v>
      </c>
      <c r="F40" s="27">
        <v>516</v>
      </c>
      <c r="G40" s="27">
        <v>552</v>
      </c>
      <c r="H40" s="27">
        <v>608</v>
      </c>
      <c r="I40" s="27">
        <v>660</v>
      </c>
      <c r="J40" s="27">
        <v>712</v>
      </c>
      <c r="K40" s="29">
        <v>1.75</v>
      </c>
      <c r="L40" s="27">
        <v>196</v>
      </c>
      <c r="M40" s="27">
        <v>39</v>
      </c>
      <c r="N40" s="27">
        <v>135</v>
      </c>
      <c r="O40" s="27">
        <v>143</v>
      </c>
      <c r="P40" s="27">
        <v>217</v>
      </c>
      <c r="Q40" s="27">
        <v>199</v>
      </c>
      <c r="R40" s="27">
        <v>63</v>
      </c>
      <c r="S40" s="27">
        <v>62</v>
      </c>
    </row>
    <row r="41" spans="1:19" s="8" customFormat="1" ht="30" customHeight="1">
      <c r="A41" s="30" t="s">
        <v>72</v>
      </c>
      <c r="B41" s="26" t="s">
        <v>77</v>
      </c>
      <c r="C41" s="26" t="s">
        <v>78</v>
      </c>
      <c r="D41" s="32">
        <v>41524</v>
      </c>
      <c r="E41" s="26">
        <v>51</v>
      </c>
      <c r="F41" s="26">
        <v>492</v>
      </c>
      <c r="G41" s="26">
        <v>546</v>
      </c>
      <c r="H41" s="26">
        <v>574</v>
      </c>
      <c r="I41" s="26">
        <v>600</v>
      </c>
      <c r="J41" s="26">
        <v>648</v>
      </c>
      <c r="K41" s="28">
        <v>1.3928571428571428</v>
      </c>
      <c r="L41" s="26">
        <v>156</v>
      </c>
      <c r="M41" s="26">
        <v>34</v>
      </c>
      <c r="N41" s="26">
        <v>132</v>
      </c>
      <c r="O41" s="26">
        <v>141</v>
      </c>
      <c r="P41" s="26">
        <v>210</v>
      </c>
      <c r="Q41" s="26">
        <v>189</v>
      </c>
      <c r="R41" s="26">
        <v>58</v>
      </c>
      <c r="S41" s="26">
        <v>58</v>
      </c>
    </row>
    <row r="42" spans="1:19" s="9" customFormat="1" ht="30" customHeight="1">
      <c r="A42" s="31" t="s">
        <v>72</v>
      </c>
      <c r="B42" s="27" t="s">
        <v>79</v>
      </c>
      <c r="C42" s="27" t="s">
        <v>80</v>
      </c>
      <c r="D42" s="33">
        <v>41525</v>
      </c>
      <c r="E42" s="27">
        <v>54</v>
      </c>
      <c r="F42" s="27">
        <v>598</v>
      </c>
      <c r="G42" s="27">
        <v>656</v>
      </c>
      <c r="H42" s="27">
        <v>698</v>
      </c>
      <c r="I42" s="27">
        <v>756</v>
      </c>
      <c r="J42" s="27">
        <v>808</v>
      </c>
      <c r="K42" s="29">
        <v>1.875</v>
      </c>
      <c r="L42" s="27">
        <v>210</v>
      </c>
      <c r="M42" s="27">
        <v>40</v>
      </c>
      <c r="N42" s="27">
        <v>139</v>
      </c>
      <c r="O42" s="27">
        <v>146</v>
      </c>
      <c r="P42" s="27">
        <v>229</v>
      </c>
      <c r="Q42" s="27">
        <v>200</v>
      </c>
      <c r="R42" s="27">
        <v>70</v>
      </c>
      <c r="S42" s="27">
        <v>62</v>
      </c>
    </row>
    <row r="43" spans="1:19" s="8" customFormat="1" ht="30" customHeight="1">
      <c r="A43" s="30" t="s">
        <v>72</v>
      </c>
      <c r="B43" s="26" t="s">
        <v>81</v>
      </c>
      <c r="C43" s="26" t="s">
        <v>82</v>
      </c>
      <c r="D43" s="32">
        <v>41525</v>
      </c>
      <c r="E43" s="26">
        <v>48</v>
      </c>
      <c r="F43" s="26">
        <v>487</v>
      </c>
      <c r="G43" s="26">
        <v>554</v>
      </c>
      <c r="H43" s="26">
        <v>576</v>
      </c>
      <c r="I43" s="26">
        <v>622</v>
      </c>
      <c r="J43" s="26">
        <v>678</v>
      </c>
      <c r="K43" s="28">
        <v>1.7053571428571428</v>
      </c>
      <c r="L43" s="26">
        <v>191</v>
      </c>
      <c r="M43" s="26">
        <v>36</v>
      </c>
      <c r="N43" s="26">
        <v>131</v>
      </c>
      <c r="O43" s="26">
        <v>138</v>
      </c>
      <c r="P43" s="26">
        <v>214</v>
      </c>
      <c r="Q43" s="26">
        <v>205</v>
      </c>
      <c r="R43" s="26">
        <v>60</v>
      </c>
      <c r="S43" s="26">
        <v>61</v>
      </c>
    </row>
    <row r="44" spans="1:19" s="9" customFormat="1" ht="30" customHeight="1">
      <c r="A44" s="31" t="s">
        <v>72</v>
      </c>
      <c r="B44" s="27" t="s">
        <v>83</v>
      </c>
      <c r="C44" s="27" t="s">
        <v>84</v>
      </c>
      <c r="D44" s="33">
        <v>41525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9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</row>
    <row r="45" spans="1:19" s="8" customFormat="1" ht="30" customHeight="1">
      <c r="A45" s="30" t="s">
        <v>72</v>
      </c>
      <c r="B45" s="26" t="s">
        <v>85</v>
      </c>
      <c r="C45" s="26" t="s">
        <v>86</v>
      </c>
      <c r="D45" s="32">
        <v>41526</v>
      </c>
      <c r="E45" s="26">
        <v>49</v>
      </c>
      <c r="F45" s="26">
        <v>538</v>
      </c>
      <c r="G45" s="26">
        <v>598</v>
      </c>
      <c r="H45" s="26">
        <v>636</v>
      </c>
      <c r="I45" s="26">
        <v>686</v>
      </c>
      <c r="J45" s="26">
        <v>742</v>
      </c>
      <c r="K45" s="28">
        <v>1.8214285714285714</v>
      </c>
      <c r="L45" s="26">
        <v>204</v>
      </c>
      <c r="M45" s="26">
        <v>37</v>
      </c>
      <c r="N45" s="26">
        <v>134</v>
      </c>
      <c r="O45" s="26">
        <v>142</v>
      </c>
      <c r="P45" s="26">
        <v>220</v>
      </c>
      <c r="Q45" s="26">
        <v>209</v>
      </c>
      <c r="R45" s="26">
        <v>66</v>
      </c>
      <c r="S45" s="26">
        <v>60</v>
      </c>
    </row>
    <row r="46" spans="1:19" s="9" customFormat="1" ht="30" customHeight="1">
      <c r="A46" s="31" t="s">
        <v>87</v>
      </c>
      <c r="B46" s="27" t="s">
        <v>88</v>
      </c>
      <c r="C46" s="27" t="s">
        <v>89</v>
      </c>
      <c r="D46" s="33">
        <v>41508</v>
      </c>
      <c r="E46" s="27">
        <v>44</v>
      </c>
      <c r="F46" s="27">
        <v>481</v>
      </c>
      <c r="G46" s="27">
        <v>540</v>
      </c>
      <c r="H46" s="27">
        <v>576</v>
      </c>
      <c r="I46" s="27">
        <v>620</v>
      </c>
      <c r="J46" s="27">
        <v>684</v>
      </c>
      <c r="K46" s="29">
        <v>1.8125</v>
      </c>
      <c r="L46" s="27">
        <v>203</v>
      </c>
      <c r="M46" s="27">
        <v>34</v>
      </c>
      <c r="N46" s="27">
        <v>134</v>
      </c>
      <c r="O46" s="27">
        <v>148</v>
      </c>
      <c r="P46" s="27">
        <v>217</v>
      </c>
      <c r="Q46" s="27">
        <v>192</v>
      </c>
      <c r="R46" s="27">
        <v>59</v>
      </c>
      <c r="S46" s="27">
        <v>58</v>
      </c>
    </row>
    <row r="47" spans="1:19" s="8" customFormat="1" ht="30" customHeight="1">
      <c r="A47" s="30" t="s">
        <v>87</v>
      </c>
      <c r="B47" s="26" t="s">
        <v>90</v>
      </c>
      <c r="C47" s="26" t="s">
        <v>91</v>
      </c>
      <c r="D47" s="32">
        <v>41508</v>
      </c>
      <c r="E47" s="26">
        <v>43</v>
      </c>
      <c r="F47" s="26">
        <v>428</v>
      </c>
      <c r="G47" s="26">
        <v>475</v>
      </c>
      <c r="H47" s="26">
        <v>522</v>
      </c>
      <c r="I47" s="26">
        <v>568</v>
      </c>
      <c r="J47" s="26">
        <v>626</v>
      </c>
      <c r="K47" s="28">
        <v>1.7678571428571428</v>
      </c>
      <c r="L47" s="26">
        <v>198</v>
      </c>
      <c r="M47" s="26">
        <v>31</v>
      </c>
      <c r="N47" s="26">
        <v>128</v>
      </c>
      <c r="O47" s="26">
        <v>136</v>
      </c>
      <c r="P47" s="26">
        <v>209</v>
      </c>
      <c r="Q47" s="26">
        <v>200</v>
      </c>
      <c r="R47" s="26">
        <v>61</v>
      </c>
      <c r="S47" s="26">
        <v>59</v>
      </c>
    </row>
    <row r="48" spans="1:19" s="9" customFormat="1" ht="30" customHeight="1">
      <c r="A48" s="31" t="s">
        <v>87</v>
      </c>
      <c r="B48" s="27" t="s">
        <v>92</v>
      </c>
      <c r="C48" s="27" t="s">
        <v>93</v>
      </c>
      <c r="D48" s="33">
        <v>41510</v>
      </c>
      <c r="E48" s="27">
        <v>41</v>
      </c>
      <c r="F48" s="27">
        <v>486</v>
      </c>
      <c r="G48" s="27">
        <v>522</v>
      </c>
      <c r="H48" s="27">
        <v>556</v>
      </c>
      <c r="I48" s="27">
        <v>604</v>
      </c>
      <c r="J48" s="27">
        <v>652</v>
      </c>
      <c r="K48" s="29">
        <v>1.4821428571428572</v>
      </c>
      <c r="L48" s="27">
        <v>166</v>
      </c>
      <c r="M48" s="27">
        <v>35</v>
      </c>
      <c r="N48" s="27">
        <v>132</v>
      </c>
      <c r="O48" s="27">
        <v>141</v>
      </c>
      <c r="P48" s="27">
        <v>206</v>
      </c>
      <c r="Q48" s="27">
        <v>203</v>
      </c>
      <c r="R48" s="27">
        <v>58</v>
      </c>
      <c r="S48" s="27">
        <v>57</v>
      </c>
    </row>
    <row r="49" spans="1:19" s="8" customFormat="1" ht="30" customHeight="1">
      <c r="A49" s="30" t="s">
        <v>87</v>
      </c>
      <c r="B49" s="26" t="s">
        <v>94</v>
      </c>
      <c r="C49" s="26" t="s">
        <v>95</v>
      </c>
      <c r="D49" s="32">
        <v>41523</v>
      </c>
      <c r="E49" s="26">
        <v>41</v>
      </c>
      <c r="F49" s="26">
        <v>392</v>
      </c>
      <c r="G49" s="26">
        <v>446</v>
      </c>
      <c r="H49" s="26">
        <v>488</v>
      </c>
      <c r="I49" s="26">
        <v>534</v>
      </c>
      <c r="J49" s="26">
        <v>597</v>
      </c>
      <c r="K49" s="28">
        <v>1.8303571428571428</v>
      </c>
      <c r="L49" s="26">
        <v>205</v>
      </c>
      <c r="M49" s="26">
        <v>33</v>
      </c>
      <c r="N49" s="26">
        <v>127</v>
      </c>
      <c r="O49" s="26">
        <v>135</v>
      </c>
      <c r="P49" s="26">
        <v>203</v>
      </c>
      <c r="Q49" s="26">
        <v>175</v>
      </c>
      <c r="R49" s="26">
        <v>60</v>
      </c>
      <c r="S49" s="26">
        <v>59</v>
      </c>
    </row>
    <row r="50" spans="1:19" s="9" customFormat="1" ht="30" customHeight="1">
      <c r="A50" s="31" t="s">
        <v>96</v>
      </c>
      <c r="B50" s="27" t="s">
        <v>97</v>
      </c>
      <c r="C50" s="27" t="s">
        <v>98</v>
      </c>
      <c r="D50" s="33">
        <v>41529</v>
      </c>
      <c r="E50" s="27">
        <v>40</v>
      </c>
      <c r="F50" s="27">
        <v>372</v>
      </c>
      <c r="G50" s="27">
        <v>427</v>
      </c>
      <c r="H50" s="27">
        <v>468</v>
      </c>
      <c r="I50" s="27">
        <v>504</v>
      </c>
      <c r="J50" s="27">
        <v>558</v>
      </c>
      <c r="K50" s="29">
        <v>1.6607142857142858</v>
      </c>
      <c r="L50" s="27">
        <v>186</v>
      </c>
      <c r="M50" s="27">
        <v>31</v>
      </c>
      <c r="N50" s="27">
        <v>130</v>
      </c>
      <c r="O50" s="27">
        <v>135</v>
      </c>
      <c r="P50" s="27">
        <v>210</v>
      </c>
      <c r="Q50" s="27">
        <v>178</v>
      </c>
      <c r="R50" s="27">
        <v>55</v>
      </c>
      <c r="S50" s="27">
        <v>54</v>
      </c>
    </row>
    <row r="51" spans="1:19" s="8" customFormat="1" ht="30" customHeight="1">
      <c r="A51" s="30" t="s">
        <v>96</v>
      </c>
      <c r="B51" s="26" t="s">
        <v>99</v>
      </c>
      <c r="C51" s="26" t="s">
        <v>100</v>
      </c>
      <c r="D51" s="32">
        <v>41546</v>
      </c>
      <c r="E51" s="26">
        <v>42</v>
      </c>
      <c r="F51" s="26">
        <v>435</v>
      </c>
      <c r="G51" s="26">
        <v>499</v>
      </c>
      <c r="H51" s="26">
        <v>556</v>
      </c>
      <c r="I51" s="26">
        <v>596</v>
      </c>
      <c r="J51" s="26">
        <v>642</v>
      </c>
      <c r="K51" s="28">
        <v>1.8482142857142858</v>
      </c>
      <c r="L51" s="26">
        <v>207</v>
      </c>
      <c r="M51" s="26">
        <v>29</v>
      </c>
      <c r="N51" s="26">
        <v>137</v>
      </c>
      <c r="O51" s="26">
        <v>146</v>
      </c>
      <c r="P51" s="26">
        <v>217</v>
      </c>
      <c r="Q51" s="26">
        <v>198</v>
      </c>
      <c r="R51" s="26">
        <v>57</v>
      </c>
      <c r="S51" s="26">
        <v>57</v>
      </c>
    </row>
    <row r="52" spans="1:19" s="9" customFormat="1" ht="30" customHeight="1">
      <c r="A52" s="31" t="s">
        <v>101</v>
      </c>
      <c r="B52" s="27" t="s">
        <v>102</v>
      </c>
      <c r="C52" s="27" t="s">
        <v>103</v>
      </c>
      <c r="D52" s="33">
        <v>41540</v>
      </c>
      <c r="E52" s="34" t="s">
        <v>33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</row>
    <row r="53" spans="1:19" s="9" customFormat="1" ht="30" customHeight="1">
      <c r="A53" s="31" t="s">
        <v>101</v>
      </c>
      <c r="B53" s="27" t="s">
        <v>104</v>
      </c>
      <c r="C53" s="27" t="s">
        <v>105</v>
      </c>
      <c r="D53" s="33">
        <v>41545</v>
      </c>
      <c r="E53" s="34" t="s">
        <v>32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</row>
    <row r="54" spans="1:19" s="9" customFormat="1" ht="30" customHeight="1">
      <c r="A54" s="30" t="s">
        <v>106</v>
      </c>
      <c r="B54" s="26" t="s">
        <v>107</v>
      </c>
      <c r="C54" s="26" t="s">
        <v>108</v>
      </c>
      <c r="D54" s="32">
        <v>41525</v>
      </c>
      <c r="E54" s="26">
        <v>45</v>
      </c>
      <c r="F54" s="26">
        <v>580</v>
      </c>
      <c r="G54" s="26">
        <v>598</v>
      </c>
      <c r="H54" s="26">
        <v>620</v>
      </c>
      <c r="I54" s="26">
        <v>660</v>
      </c>
      <c r="J54" s="26">
        <v>690</v>
      </c>
      <c r="K54" s="28">
        <v>0.9821428571428571</v>
      </c>
      <c r="L54" s="26">
        <v>110</v>
      </c>
      <c r="M54" s="26">
        <v>38</v>
      </c>
      <c r="N54" s="26">
        <v>132</v>
      </c>
      <c r="O54" s="26">
        <v>146</v>
      </c>
      <c r="P54" s="26">
        <v>214</v>
      </c>
      <c r="Q54" s="26">
        <v>186</v>
      </c>
      <c r="R54" s="26">
        <v>62</v>
      </c>
      <c r="S54" s="26">
        <v>62</v>
      </c>
    </row>
    <row r="55" spans="1:19" s="9" customFormat="1" ht="30" customHeight="1">
      <c r="A55" s="31" t="s">
        <v>106</v>
      </c>
      <c r="B55" s="27" t="s">
        <v>109</v>
      </c>
      <c r="C55" s="27" t="s">
        <v>110</v>
      </c>
      <c r="D55" s="33">
        <v>41526</v>
      </c>
      <c r="E55" s="27">
        <v>47</v>
      </c>
      <c r="F55" s="27">
        <v>451</v>
      </c>
      <c r="G55" s="27">
        <v>491</v>
      </c>
      <c r="H55" s="27">
        <v>522</v>
      </c>
      <c r="I55" s="27">
        <v>552</v>
      </c>
      <c r="J55" s="27">
        <v>579</v>
      </c>
      <c r="K55" s="29">
        <v>1.1428571428571428</v>
      </c>
      <c r="L55" s="27">
        <v>128</v>
      </c>
      <c r="M55" s="27">
        <v>33</v>
      </c>
      <c r="N55" s="27">
        <v>123</v>
      </c>
      <c r="O55" s="27">
        <v>135</v>
      </c>
      <c r="P55" s="27">
        <v>203</v>
      </c>
      <c r="Q55" s="27">
        <v>187</v>
      </c>
      <c r="R55" s="27">
        <v>54</v>
      </c>
      <c r="S55" s="27">
        <v>54</v>
      </c>
    </row>
    <row r="56" spans="1:19" s="9" customFormat="1" ht="30" customHeight="1">
      <c r="A56" s="30" t="s">
        <v>106</v>
      </c>
      <c r="B56" s="26" t="s">
        <v>111</v>
      </c>
      <c r="C56" s="26" t="s">
        <v>112</v>
      </c>
      <c r="D56" s="32">
        <v>41527</v>
      </c>
      <c r="E56" s="26">
        <v>44</v>
      </c>
      <c r="F56" s="26">
        <v>524</v>
      </c>
      <c r="G56" s="26">
        <v>566</v>
      </c>
      <c r="H56" s="26">
        <v>590</v>
      </c>
      <c r="I56" s="26">
        <v>632</v>
      </c>
      <c r="J56" s="26">
        <v>690</v>
      </c>
      <c r="K56" s="28">
        <v>1.4821428571428572</v>
      </c>
      <c r="L56" s="26">
        <v>166</v>
      </c>
      <c r="M56" s="26">
        <v>36</v>
      </c>
      <c r="N56" s="26">
        <v>135</v>
      </c>
      <c r="O56" s="26">
        <v>145</v>
      </c>
      <c r="P56" s="26">
        <v>222</v>
      </c>
      <c r="Q56" s="26">
        <v>192</v>
      </c>
      <c r="R56" s="26">
        <v>60</v>
      </c>
      <c r="S56" s="26">
        <v>60</v>
      </c>
    </row>
    <row r="57" spans="1:19" s="9" customFormat="1" ht="30" customHeight="1">
      <c r="A57" s="31" t="s">
        <v>113</v>
      </c>
      <c r="B57" s="27" t="s">
        <v>114</v>
      </c>
      <c r="C57" s="27" t="s">
        <v>115</v>
      </c>
      <c r="D57" s="33">
        <v>41535</v>
      </c>
      <c r="E57" s="27" t="s">
        <v>116</v>
      </c>
      <c r="F57" s="27">
        <v>488</v>
      </c>
      <c r="G57" s="27">
        <v>542</v>
      </c>
      <c r="H57" s="27">
        <v>596</v>
      </c>
      <c r="I57" s="27">
        <v>648</v>
      </c>
      <c r="J57" s="27">
        <v>694</v>
      </c>
      <c r="K57" s="29">
        <v>1.8392857142857142</v>
      </c>
      <c r="L57" s="27">
        <v>206</v>
      </c>
      <c r="M57" s="27">
        <v>36</v>
      </c>
      <c r="N57" s="27">
        <v>128</v>
      </c>
      <c r="O57" s="27">
        <v>139</v>
      </c>
      <c r="P57" s="27">
        <v>216</v>
      </c>
      <c r="Q57" s="27">
        <v>183</v>
      </c>
      <c r="R57" s="27">
        <v>60</v>
      </c>
      <c r="S57" s="27">
        <v>58</v>
      </c>
    </row>
    <row r="58" spans="1:19" s="9" customFormat="1" ht="30" customHeight="1">
      <c r="A58" s="30" t="s">
        <v>117</v>
      </c>
      <c r="B58" s="26" t="s">
        <v>118</v>
      </c>
      <c r="C58" s="26" t="s">
        <v>119</v>
      </c>
      <c r="D58" s="32">
        <v>41562</v>
      </c>
      <c r="E58" s="26" t="s">
        <v>116</v>
      </c>
      <c r="F58" s="26">
        <v>402</v>
      </c>
      <c r="G58" s="26">
        <v>447</v>
      </c>
      <c r="H58" s="26">
        <v>498</v>
      </c>
      <c r="I58" s="26">
        <v>534</v>
      </c>
      <c r="J58" s="26">
        <v>578</v>
      </c>
      <c r="K58" s="28">
        <v>1.5714285714285714</v>
      </c>
      <c r="L58" s="26">
        <v>176</v>
      </c>
      <c r="M58" s="26">
        <v>35</v>
      </c>
      <c r="N58" s="26">
        <v>125</v>
      </c>
      <c r="O58" s="26">
        <v>131</v>
      </c>
      <c r="P58" s="26">
        <v>201</v>
      </c>
      <c r="Q58" s="26">
        <v>185</v>
      </c>
      <c r="R58" s="26">
        <v>50</v>
      </c>
      <c r="S58" s="26">
        <v>57</v>
      </c>
    </row>
    <row r="59" spans="1:19" s="9" customFormat="1" ht="30" customHeight="1">
      <c r="A59" s="31" t="s">
        <v>120</v>
      </c>
      <c r="B59" s="27" t="s">
        <v>121</v>
      </c>
      <c r="C59" s="27" t="s">
        <v>122</v>
      </c>
      <c r="D59" s="33">
        <v>41521</v>
      </c>
      <c r="E59" s="27">
        <v>37</v>
      </c>
      <c r="F59" s="27">
        <v>474</v>
      </c>
      <c r="G59" s="27">
        <v>504</v>
      </c>
      <c r="H59" s="27">
        <v>528</v>
      </c>
      <c r="I59" s="27">
        <v>556</v>
      </c>
      <c r="J59" s="27">
        <v>606</v>
      </c>
      <c r="K59" s="29">
        <v>1.1785714285714286</v>
      </c>
      <c r="L59" s="27">
        <v>132</v>
      </c>
      <c r="M59" s="27">
        <v>33</v>
      </c>
      <c r="N59" s="27">
        <v>128</v>
      </c>
      <c r="O59" s="27">
        <v>133</v>
      </c>
      <c r="P59" s="27">
        <v>215</v>
      </c>
      <c r="Q59" s="27">
        <v>192</v>
      </c>
      <c r="R59" s="27">
        <v>58</v>
      </c>
      <c r="S59" s="27">
        <v>56</v>
      </c>
    </row>
    <row r="60" spans="1:19" s="9" customFormat="1" ht="30" customHeight="1">
      <c r="A60" s="30" t="s">
        <v>120</v>
      </c>
      <c r="B60" s="26" t="s">
        <v>123</v>
      </c>
      <c r="C60" s="26" t="s">
        <v>124</v>
      </c>
      <c r="D60" s="32">
        <v>41538</v>
      </c>
      <c r="E60" s="26">
        <v>41</v>
      </c>
      <c r="F60" s="26">
        <v>468</v>
      </c>
      <c r="G60" s="26">
        <v>520</v>
      </c>
      <c r="H60" s="26">
        <v>542</v>
      </c>
      <c r="I60" s="26">
        <v>574</v>
      </c>
      <c r="J60" s="26">
        <v>608</v>
      </c>
      <c r="K60" s="28">
        <v>1.25</v>
      </c>
      <c r="L60" s="26">
        <v>140</v>
      </c>
      <c r="M60" s="26">
        <v>32</v>
      </c>
      <c r="N60" s="26">
        <v>1302</v>
      </c>
      <c r="O60" s="26">
        <v>138</v>
      </c>
      <c r="P60" s="26">
        <v>213</v>
      </c>
      <c r="Q60" s="26">
        <v>189</v>
      </c>
      <c r="R60" s="26">
        <v>59</v>
      </c>
      <c r="S60" s="26">
        <v>57</v>
      </c>
    </row>
    <row r="61" spans="1:19" s="9" customFormat="1" ht="30" customHeight="1">
      <c r="A61" s="31" t="s">
        <v>120</v>
      </c>
      <c r="B61" s="27" t="s">
        <v>125</v>
      </c>
      <c r="C61" s="27" t="s">
        <v>126</v>
      </c>
      <c r="D61" s="33">
        <v>41551</v>
      </c>
      <c r="E61" s="27">
        <v>41</v>
      </c>
      <c r="F61" s="27">
        <v>484</v>
      </c>
      <c r="G61" s="27">
        <v>558</v>
      </c>
      <c r="H61" s="27">
        <v>574</v>
      </c>
      <c r="I61" s="27">
        <v>612</v>
      </c>
      <c r="J61" s="27">
        <v>634</v>
      </c>
      <c r="K61" s="29">
        <v>1.3392857142857142</v>
      </c>
      <c r="L61" s="27">
        <v>150</v>
      </c>
      <c r="M61" s="27">
        <v>38</v>
      </c>
      <c r="N61" s="27">
        <v>131</v>
      </c>
      <c r="O61" s="27">
        <v>138</v>
      </c>
      <c r="P61" s="27">
        <v>213</v>
      </c>
      <c r="Q61" s="27">
        <v>182</v>
      </c>
      <c r="R61" s="27">
        <v>60</v>
      </c>
      <c r="S61" s="27">
        <v>61</v>
      </c>
    </row>
    <row r="62" spans="1:19" s="8" customFormat="1" ht="30" customHeight="1">
      <c r="A62" s="30" t="s">
        <v>127</v>
      </c>
      <c r="B62" s="26" t="s">
        <v>128</v>
      </c>
      <c r="C62" s="26" t="s">
        <v>129</v>
      </c>
      <c r="D62" s="32">
        <v>41527</v>
      </c>
      <c r="E62" s="26">
        <v>41</v>
      </c>
      <c r="F62" s="26">
        <v>518</v>
      </c>
      <c r="G62" s="26">
        <v>546</v>
      </c>
      <c r="H62" s="26">
        <v>598</v>
      </c>
      <c r="I62" s="26">
        <v>646</v>
      </c>
      <c r="J62" s="26">
        <v>694</v>
      </c>
      <c r="K62" s="28">
        <v>1.5714285714285714</v>
      </c>
      <c r="L62" s="26">
        <v>176</v>
      </c>
      <c r="M62" s="26">
        <v>35</v>
      </c>
      <c r="N62" s="26">
        <v>129</v>
      </c>
      <c r="O62" s="26">
        <v>139</v>
      </c>
      <c r="P62" s="26">
        <v>220</v>
      </c>
      <c r="Q62" s="26">
        <v>197</v>
      </c>
      <c r="R62" s="26">
        <v>63</v>
      </c>
      <c r="S62" s="26">
        <v>59</v>
      </c>
    </row>
    <row r="63" spans="1:19" s="9" customFormat="1" ht="30" customHeight="1">
      <c r="A63" s="31" t="s">
        <v>127</v>
      </c>
      <c r="B63" s="27" t="s">
        <v>130</v>
      </c>
      <c r="C63" s="27" t="s">
        <v>131</v>
      </c>
      <c r="D63" s="33">
        <v>41528</v>
      </c>
      <c r="E63" s="27">
        <v>47</v>
      </c>
      <c r="F63" s="27">
        <v>508</v>
      </c>
      <c r="G63" s="27">
        <v>568</v>
      </c>
      <c r="H63" s="27">
        <v>626</v>
      </c>
      <c r="I63" s="27">
        <v>694</v>
      </c>
      <c r="J63" s="27">
        <v>760</v>
      </c>
      <c r="K63" s="29">
        <v>2.25</v>
      </c>
      <c r="L63" s="27">
        <v>252</v>
      </c>
      <c r="M63" s="27">
        <v>41</v>
      </c>
      <c r="N63" s="27">
        <v>133</v>
      </c>
      <c r="O63" s="27">
        <v>143</v>
      </c>
      <c r="P63" s="27">
        <v>229</v>
      </c>
      <c r="Q63" s="27">
        <v>194</v>
      </c>
      <c r="R63" s="27">
        <v>62</v>
      </c>
      <c r="S63" s="27">
        <v>66</v>
      </c>
    </row>
    <row r="64" spans="1:19" s="9" customFormat="1" ht="30" customHeight="1">
      <c r="A64" s="30" t="s">
        <v>127</v>
      </c>
      <c r="B64" s="26" t="s">
        <v>132</v>
      </c>
      <c r="C64" s="26" t="s">
        <v>133</v>
      </c>
      <c r="D64" s="32">
        <v>41531</v>
      </c>
      <c r="E64" s="26">
        <v>45</v>
      </c>
      <c r="F64" s="26">
        <v>478</v>
      </c>
      <c r="G64" s="26">
        <v>512</v>
      </c>
      <c r="H64" s="26">
        <v>570</v>
      </c>
      <c r="I64" s="26">
        <v>616</v>
      </c>
      <c r="J64" s="26">
        <v>676</v>
      </c>
      <c r="K64" s="28">
        <v>1.7678571428571428</v>
      </c>
      <c r="L64" s="26">
        <v>198</v>
      </c>
      <c r="M64" s="26">
        <v>37</v>
      </c>
      <c r="N64" s="26">
        <v>129</v>
      </c>
      <c r="O64" s="26">
        <v>139</v>
      </c>
      <c r="P64" s="26">
        <v>216</v>
      </c>
      <c r="Q64" s="26">
        <v>190</v>
      </c>
      <c r="R64" s="26">
        <v>63</v>
      </c>
      <c r="S64" s="26">
        <v>61</v>
      </c>
    </row>
    <row r="65" spans="1:19" s="9" customFormat="1" ht="30" customHeight="1">
      <c r="A65" s="31" t="s">
        <v>127</v>
      </c>
      <c r="B65" s="27" t="s">
        <v>134</v>
      </c>
      <c r="C65" s="27" t="s">
        <v>135</v>
      </c>
      <c r="D65" s="33">
        <v>41558</v>
      </c>
      <c r="E65" s="27">
        <v>43</v>
      </c>
      <c r="F65" s="27">
        <v>528</v>
      </c>
      <c r="G65" s="27">
        <v>576</v>
      </c>
      <c r="H65" s="27">
        <v>624</v>
      </c>
      <c r="I65" s="27">
        <v>674</v>
      </c>
      <c r="J65" s="27">
        <v>710</v>
      </c>
      <c r="K65" s="29">
        <v>1.625</v>
      </c>
      <c r="L65" s="27">
        <v>182</v>
      </c>
      <c r="M65" s="27">
        <v>40</v>
      </c>
      <c r="N65" s="27">
        <v>138</v>
      </c>
      <c r="O65" s="27">
        <v>149</v>
      </c>
      <c r="P65" s="27">
        <v>215</v>
      </c>
      <c r="Q65" s="27">
        <v>191</v>
      </c>
      <c r="R65" s="27">
        <v>60</v>
      </c>
      <c r="S65" s="27">
        <v>62</v>
      </c>
    </row>
    <row r="66" spans="1:19" ht="27.75" customHeight="1">
      <c r="A66" s="40" t="s">
        <v>28</v>
      </c>
      <c r="B66" s="41"/>
      <c r="C66" s="41"/>
      <c r="D66" s="42"/>
      <c r="E66" s="21"/>
      <c r="F66" s="22">
        <v>465</v>
      </c>
      <c r="G66" s="22">
        <v>512.1219512195122</v>
      </c>
      <c r="H66" s="22">
        <v>674.26829268292681</v>
      </c>
      <c r="I66" s="22">
        <v>595.60975609756099</v>
      </c>
      <c r="J66" s="22">
        <v>641.48780487804879</v>
      </c>
      <c r="K66" s="23">
        <v>1.5757839721254356</v>
      </c>
      <c r="L66" s="23">
        <v>176.48780487804879</v>
      </c>
      <c r="M66" s="22">
        <v>34.560975609756099</v>
      </c>
      <c r="N66" s="22">
        <v>157.04878048780489</v>
      </c>
      <c r="O66" s="22">
        <v>136.63414634146341</v>
      </c>
      <c r="P66" s="22">
        <v>208.7560975609756</v>
      </c>
      <c r="Q66" s="22">
        <v>185.7560975609756</v>
      </c>
      <c r="R66" s="22">
        <v>58.024390243902438</v>
      </c>
      <c r="S66" s="22">
        <v>57.975609756097562</v>
      </c>
    </row>
    <row r="70" spans="1:19">
      <c r="A70" s="10" t="s">
        <v>29</v>
      </c>
      <c r="F70" s="11"/>
      <c r="G70" s="11"/>
      <c r="H70" s="11"/>
    </row>
    <row r="71" spans="1:19">
      <c r="A71" s="1" t="s">
        <v>30</v>
      </c>
    </row>
  </sheetData>
  <mergeCells count="23">
    <mergeCell ref="C13:D14"/>
    <mergeCell ref="E21:E22"/>
    <mergeCell ref="S21:S22"/>
    <mergeCell ref="R21:R22"/>
    <mergeCell ref="Q21:Q22"/>
    <mergeCell ref="P21:P22"/>
    <mergeCell ref="O21:O22"/>
    <mergeCell ref="E53:S53"/>
    <mergeCell ref="E52:S52"/>
    <mergeCell ref="I13:M14"/>
    <mergeCell ref="M21:M22"/>
    <mergeCell ref="A66:D66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2016-12-15T13:01:36Z</dcterms:modified>
  <cp:category/>
  <cp:contentStatus/>
</cp:coreProperties>
</file>