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625" windowWidth="14805" windowHeight="5490"/>
  </bookViews>
  <sheets>
    <sheet name="CALIFICACION" sheetId="4" r:id="rId1"/>
    <sheet name="PDF Calif" sheetId="5" state="hidden" r:id="rId2"/>
  </sheets>
  <calcPr calcId="152511"/>
</workbook>
</file>

<file path=xl/calcChain.xml><?xml version="1.0" encoding="utf-8"?>
<calcChain xmlns="http://schemas.openxmlformats.org/spreadsheetml/2006/main">
  <c r="AO19" i="5" l="1"/>
  <c r="AN19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19" i="5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18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17" i="5"/>
  <c r="AO16" i="5"/>
  <c r="AN16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16" i="5"/>
  <c r="AO15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15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14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13" i="5"/>
  <c r="AO12" i="5"/>
  <c r="AN12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12" i="5"/>
  <c r="AO11" i="5"/>
  <c r="AN11" i="5"/>
  <c r="AM11" i="5"/>
  <c r="AL11" i="5"/>
  <c r="AK11" i="5"/>
  <c r="AJ11" i="5"/>
  <c r="AI11" i="5"/>
  <c r="AG11" i="5"/>
  <c r="AF11" i="5"/>
  <c r="AE11" i="5"/>
  <c r="AD11" i="5"/>
  <c r="AC11" i="5"/>
  <c r="AB11" i="5"/>
  <c r="AA11" i="5"/>
  <c r="Z11" i="5"/>
  <c r="Y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11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10" i="5"/>
  <c r="AO9" i="5"/>
  <c r="AM9" i="5"/>
  <c r="AH9" i="5"/>
  <c r="AE9" i="5"/>
  <c r="Z9" i="5"/>
  <c r="X9" i="5"/>
  <c r="W9" i="5"/>
  <c r="V9" i="5"/>
  <c r="U9" i="5"/>
  <c r="R9" i="5"/>
  <c r="O9" i="5"/>
  <c r="J9" i="5"/>
  <c r="H9" i="5"/>
  <c r="G9" i="5"/>
  <c r="E9" i="5"/>
  <c r="D9" i="5"/>
  <c r="C9" i="5"/>
  <c r="B9" i="5"/>
  <c r="A9" i="5"/>
  <c r="AK9" i="5"/>
  <c r="AC9" i="5"/>
  <c r="M9" i="5"/>
  <c r="AL9" i="5"/>
  <c r="P35" i="4" l="1"/>
  <c r="P20" i="5" s="1"/>
  <c r="AF35" i="4"/>
  <c r="AF20" i="5" s="1"/>
  <c r="AN35" i="4"/>
  <c r="AN20" i="5" s="1"/>
  <c r="L35" i="4"/>
  <c r="L20" i="5" s="1"/>
  <c r="AF9" i="5"/>
  <c r="AN9" i="5"/>
  <c r="G35" i="4"/>
  <c r="G20" i="5" s="1"/>
  <c r="S35" i="4"/>
  <c r="S20" i="5" s="1"/>
  <c r="P9" i="5"/>
  <c r="J35" i="4"/>
  <c r="J20" i="5" s="1"/>
  <c r="H35" i="4"/>
  <c r="H20" i="5" s="1"/>
  <c r="X35" i="4"/>
  <c r="X20" i="5" s="1"/>
  <c r="AH35" i="4"/>
  <c r="AH20" i="5" s="1"/>
  <c r="R35" i="4"/>
  <c r="R20" i="5" s="1"/>
  <c r="K35" i="4"/>
  <c r="K20" i="5" s="1"/>
  <c r="V35" i="4"/>
  <c r="V20" i="5" s="1"/>
  <c r="Y35" i="4"/>
  <c r="Y20" i="5" s="1"/>
  <c r="AJ35" i="4"/>
  <c r="AJ20" i="5" s="1"/>
  <c r="X11" i="5"/>
  <c r="AH11" i="5"/>
  <c r="E35" i="4"/>
  <c r="E20" i="5" s="1"/>
  <c r="Z35" i="4"/>
  <c r="Z20" i="5" s="1"/>
  <c r="N35" i="4"/>
  <c r="N20" i="5" s="1"/>
  <c r="Q35" i="4"/>
  <c r="Q20" i="5" s="1"/>
  <c r="AB35" i="4"/>
  <c r="AB20" i="5" s="1"/>
  <c r="AI35" i="4"/>
  <c r="AI20" i="5" s="1"/>
  <c r="F35" i="4"/>
  <c r="F20" i="5" s="1"/>
  <c r="I35" i="4"/>
  <c r="I20" i="5" s="1"/>
  <c r="T35" i="4"/>
  <c r="T20" i="5" s="1"/>
  <c r="AA35" i="4"/>
  <c r="AA20" i="5" s="1"/>
  <c r="AL35" i="4"/>
  <c r="AL20" i="5" s="1"/>
  <c r="AG35" i="4"/>
  <c r="AG20" i="5" s="1"/>
  <c r="AD9" i="5"/>
  <c r="N9" i="5"/>
  <c r="F9" i="5"/>
  <c r="K9" i="5"/>
  <c r="AA9" i="5"/>
  <c r="I9" i="5"/>
  <c r="Y9" i="5"/>
  <c r="L9" i="5"/>
  <c r="AB9" i="5"/>
  <c r="O35" i="4"/>
  <c r="O20" i="5" s="1"/>
  <c r="U35" i="4"/>
  <c r="U20" i="5" s="1"/>
  <c r="AE35" i="4"/>
  <c r="AE20" i="5" s="1"/>
  <c r="AK35" i="4"/>
  <c r="AK20" i="5" s="1"/>
  <c r="D35" i="4"/>
  <c r="D20" i="5" s="1"/>
  <c r="S9" i="5"/>
  <c r="AI9" i="5"/>
  <c r="Q9" i="5"/>
  <c r="AG9" i="5"/>
  <c r="T9" i="5"/>
  <c r="AJ9" i="5"/>
  <c r="M35" i="4"/>
  <c r="M20" i="5" s="1"/>
  <c r="W35" i="4"/>
  <c r="W20" i="5" s="1"/>
  <c r="AM35" i="4"/>
  <c r="AM20" i="5" s="1"/>
</calcChain>
</file>

<file path=xl/sharedStrings.xml><?xml version="1.0" encoding="utf-8"?>
<sst xmlns="http://schemas.openxmlformats.org/spreadsheetml/2006/main" count="180" uniqueCount="99">
  <si>
    <t>Inicio</t>
  </si>
  <si>
    <t>La Raza</t>
  </si>
  <si>
    <t>Asociación</t>
  </si>
  <si>
    <t xml:space="preserve">Ganaderos </t>
  </si>
  <si>
    <t>Testajes</t>
  </si>
  <si>
    <t xml:space="preserve">Eventos </t>
  </si>
  <si>
    <t>Descargar la versión excel</t>
  </si>
  <si>
    <t>Descargar la versión PDF</t>
  </si>
  <si>
    <t>Ganadería</t>
  </si>
  <si>
    <t>Tatuaje</t>
  </si>
  <si>
    <t>Crotal</t>
  </si>
  <si>
    <t>MEDIAS</t>
  </si>
  <si>
    <t xml:space="preserve"> </t>
  </si>
  <si>
    <t>DESARROLLO MUSCULAR</t>
  </si>
  <si>
    <t>DESARROLLO ESQUELETICO</t>
  </si>
  <si>
    <t>APTITUDES FUNCIONALES</t>
  </si>
  <si>
    <t>CARÁCTER RACIAL</t>
  </si>
  <si>
    <t>OTROS PUESTOS</t>
  </si>
  <si>
    <t>AC</t>
  </si>
  <si>
    <t>AD</t>
  </si>
  <si>
    <t>RN</t>
  </si>
  <si>
    <t>AN</t>
  </si>
  <si>
    <t>EL</t>
  </si>
  <si>
    <t>LN</t>
  </si>
  <si>
    <t>DM</t>
  </si>
  <si>
    <t>LD</t>
  </si>
  <si>
    <t>LP</t>
  </si>
  <si>
    <t>AA</t>
  </si>
  <si>
    <t>D</t>
  </si>
  <si>
    <t>DE</t>
  </si>
  <si>
    <t>AM</t>
  </si>
  <si>
    <t>ApD(F)</t>
  </si>
  <si>
    <t>ApD(L)</t>
  </si>
  <si>
    <t>ApD</t>
  </si>
  <si>
    <t>ApT(F)</t>
  </si>
  <si>
    <t>ApT(L)</t>
  </si>
  <si>
    <t>Apt</t>
  </si>
  <si>
    <t>RD</t>
  </si>
  <si>
    <t>CT</t>
  </si>
  <si>
    <t>AF</t>
  </si>
  <si>
    <t>DC</t>
  </si>
  <si>
    <t>CAPA</t>
  </si>
  <si>
    <t>A</t>
  </si>
  <si>
    <t>PIG</t>
  </si>
  <si>
    <t>MB</t>
  </si>
  <si>
    <t>CR</t>
  </si>
  <si>
    <t>EE</t>
  </si>
  <si>
    <t>PP</t>
  </si>
  <si>
    <t>AP</t>
  </si>
  <si>
    <t>Pab</t>
  </si>
  <si>
    <t>AT</t>
  </si>
  <si>
    <t>AI</t>
  </si>
  <si>
    <t>IP</t>
  </si>
  <si>
    <t>GC</t>
  </si>
  <si>
    <t>G.M.D.</t>
  </si>
  <si>
    <t xml:space="preserve">TITULO </t>
  </si>
  <si>
    <t>AC: anchura de cruz. AD: anchura de dorso. RN: redondez de nalga. AN: anchura de nalga.  EL: espesor de lomo. LN: longitud de nalga. LD: longitud dorso. LP: longitud de pelvis. AA: anchura ancas. D: desarrollo</t>
  </si>
  <si>
    <t>AM: anchura morro. ApDF: aplomos delanteros frontal. ApDL: aplomos delanteros lateral. . ApTF: aplomos traseros frontal. ApTL: aplomos traseros lateral. RD: rectitud lomo. CT: circunferencia torácica. DC: decoloración cabeza. A: armonía. PIG: pigmentación mucosas. MB: manchas blancas</t>
  </si>
  <si>
    <t>EE: estado de engrasamiento. PP: profundidad pecho. AP: anchura pecho. Pab: profundidad abdomen AT: anchura trocánter. AI: anchura isquiones. IP: inclinación pelvis. GC: grosor cañas.</t>
  </si>
  <si>
    <t>Centro de Testaje de Badajoz</t>
  </si>
  <si>
    <t>DES. ESQUELET.</t>
  </si>
  <si>
    <t>GMD</t>
  </si>
  <si>
    <t>TIT.</t>
  </si>
  <si>
    <t xml:space="preserve">AM: anchura morro. ApDF: aplomos delanteros frontal. ApDL: aplomos delanteros lateral. . ApTF: aplomos traseros frontal. ApTL: aplomos traseros lateral. RD: rectitud lomo. CT: circunferencia torácica. DC: decoloración cabeza. </t>
  </si>
  <si>
    <t>A: armonía. PIG: pigmentación mucosas. MB: manchas blancas. EE: estado de engrasamiento. PP: profundidad pecho. AP: anchura pecho. Pab: profundidad abdomen AT: anchura trocánter. AI: anchura isquiones.</t>
  </si>
  <si>
    <t>IP: inclinación pelvis. GC: grosor cañas.</t>
  </si>
  <si>
    <t>CALIFICACIONES SERIE Nº 35</t>
  </si>
  <si>
    <t xml:space="preserve"> 24/02/15 - 16/06/15</t>
  </si>
  <si>
    <t>Judia C.B.</t>
  </si>
  <si>
    <t>BFB 14011</t>
  </si>
  <si>
    <t>ES091007332796</t>
  </si>
  <si>
    <t>NO</t>
  </si>
  <si>
    <t>RP</t>
  </si>
  <si>
    <t>BFB 14015</t>
  </si>
  <si>
    <t>ES081007332933</t>
  </si>
  <si>
    <t>BFB 14020</t>
  </si>
  <si>
    <t>ES041007332780</t>
  </si>
  <si>
    <t>RJ</t>
  </si>
  <si>
    <t>Jurado Pérez S.C.</t>
  </si>
  <si>
    <t>BJ 14014</t>
  </si>
  <si>
    <t>ES061007462405</t>
  </si>
  <si>
    <t>David Olalla Gil</t>
  </si>
  <si>
    <t>NM 14002</t>
  </si>
  <si>
    <t>ES021007556302</t>
  </si>
  <si>
    <t>NM 14008</t>
  </si>
  <si>
    <t>ES081007556308</t>
  </si>
  <si>
    <t>NM 14009</t>
  </si>
  <si>
    <t>ES091007556309</t>
  </si>
  <si>
    <t>Ramón Pérez Carrión</t>
  </si>
  <si>
    <t>PT 14012</t>
  </si>
  <si>
    <t>ES021007367876</t>
  </si>
  <si>
    <t>Francisco Romero Iglesias</t>
  </si>
  <si>
    <t>RI 14003</t>
  </si>
  <si>
    <t>ES071007281503</t>
  </si>
  <si>
    <t>RI 14007</t>
  </si>
  <si>
    <t>ES0110072815107</t>
  </si>
  <si>
    <t>Daniel Heras Monduate</t>
  </si>
  <si>
    <t>YT 14102</t>
  </si>
  <si>
    <t>ES051007022942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</si>
</sst>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name val="Verdana"/>
      <family val="2"/>
    </font>
    <font>
      <b/>
      <sz val="8"/>
      <name val="Verdana"/>
      <family val="2"/>
    </font>
    <font>
      <u/>
      <sz val="11"/>
      <color rgb="FF0000FF"/>
      <name val="Calibri"/>
      <family val="2"/>
      <scheme val="minor"/>
    </font>
    <font>
      <b/>
      <sz val="8"/>
      <color theme="3"/>
      <name val="Verdana"/>
      <family val="2"/>
    </font>
    <font>
      <sz val="8"/>
      <color theme="3"/>
      <name val="Verdana"/>
      <family val="2"/>
    </font>
    <font>
      <b/>
      <sz val="8"/>
      <color rgb="FFC00000"/>
      <name val="Verdana"/>
      <family val="2"/>
    </font>
    <font>
      <sz val="8"/>
      <color rgb="FFC00000"/>
      <name val="Verdana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FFFFFF"/>
      <name val="Verdana"/>
      <family val="2"/>
    </font>
    <font>
      <b/>
      <sz val="10"/>
      <color rgb="FFFFFFFF"/>
      <name val="Verdana"/>
      <family val="2"/>
    </font>
    <font>
      <b/>
      <sz val="14"/>
      <color rgb="FF000000"/>
      <name val="Verdana"/>
      <family val="2"/>
    </font>
    <font>
      <sz val="12"/>
      <color rgb="FF000000"/>
      <name val="Verdana"/>
      <family val="2"/>
    </font>
    <font>
      <b/>
      <sz val="16"/>
      <color rgb="FF000000"/>
      <name val="Verdana"/>
      <family val="2"/>
    </font>
    <font>
      <b/>
      <sz val="8"/>
      <color rgb="FF000000"/>
      <name val="Verdana"/>
      <family val="2"/>
    </font>
    <font>
      <sz val="10"/>
      <color rgb="FF000000"/>
      <name val="Calibri"/>
      <family val="2"/>
      <scheme val="minor"/>
    </font>
    <font>
      <b/>
      <sz val="8"/>
      <color rgb="FF0000FF"/>
      <name val="Verdana"/>
      <family val="2"/>
    </font>
    <font>
      <sz val="8"/>
      <color rgb="FF000000"/>
      <name val="Verdana"/>
      <family val="2"/>
    </font>
    <font>
      <b/>
      <sz val="8"/>
      <color rgb="FF963634"/>
      <name val="Verdana"/>
      <family val="2"/>
    </font>
    <font>
      <b/>
      <sz val="8"/>
      <color rgb="FF00B05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sz val="8"/>
      <color rgb="FFFF00FF"/>
      <name val="Verdana"/>
      <family val="2"/>
    </font>
    <font>
      <b/>
      <sz val="8"/>
      <color rgb="FFFF00FF"/>
      <name val="Verdana"/>
      <family val="2"/>
    </font>
    <font>
      <b/>
      <sz val="9"/>
      <color rgb="FFFF00FF"/>
      <name val="Verdana"/>
      <family val="2"/>
    </font>
    <font>
      <sz val="11"/>
      <color theme="1"/>
      <name val="Calibri"/>
      <family val="2"/>
      <charset val="134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color theme="3" tint="-0.499984740745262"/>
      <name val="Verdana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  <font>
      <b/>
      <sz val="7.5"/>
      <color theme="1"/>
      <name val="Verdana"/>
      <family val="2"/>
    </font>
    <font>
      <b/>
      <sz val="9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E26B0A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0" fontId="19" fillId="0" borderId="0"/>
    <xf numFmtId="0" fontId="2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>
      <alignment vertical="center"/>
    </xf>
    <xf numFmtId="0" fontId="33" fillId="0" borderId="0"/>
    <xf numFmtId="0" fontId="2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106">
    <xf numFmtId="0" fontId="0" fillId="0" borderId="0" xfId="0"/>
    <xf numFmtId="0" fontId="6" fillId="0" borderId="13" xfId="2" applyFont="1" applyBorder="1" applyAlignment="1">
      <alignment horizontal="center" vertical="center" wrapText="1"/>
    </xf>
    <xf numFmtId="0" fontId="11" fillId="0" borderId="0" xfId="3" applyFont="1"/>
    <xf numFmtId="0" fontId="12" fillId="0" borderId="0" xfId="3" applyFont="1"/>
    <xf numFmtId="0" fontId="13" fillId="0" borderId="0" xfId="3" applyFont="1"/>
    <xf numFmtId="0" fontId="14" fillId="0" borderId="0" xfId="3" applyFont="1"/>
    <xf numFmtId="0" fontId="11" fillId="0" borderId="0" xfId="3" applyFont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0" fillId="0" borderId="0" xfId="3" applyFont="1"/>
    <xf numFmtId="0" fontId="5" fillId="0" borderId="0" xfId="2"/>
    <xf numFmtId="0" fontId="17" fillId="0" borderId="0" xfId="3" applyFont="1" applyAlignment="1">
      <alignment horizontal="center" vertical="center"/>
    </xf>
    <xf numFmtId="0" fontId="18" fillId="0" borderId="0" xfId="3" applyFont="1"/>
    <xf numFmtId="0" fontId="20" fillId="0" borderId="2" xfId="4" applyFont="1" applyFill="1" applyBorder="1" applyAlignment="1">
      <alignment horizontal="center"/>
    </xf>
    <xf numFmtId="0" fontId="20" fillId="0" borderId="0" xfId="4" applyFont="1" applyFill="1" applyAlignment="1">
      <alignment horizontal="center"/>
    </xf>
    <xf numFmtId="0" fontId="21" fillId="0" borderId="0" xfId="3" applyFont="1"/>
    <xf numFmtId="0" fontId="11" fillId="7" borderId="13" xfId="3" applyFont="1" applyFill="1" applyBorder="1" applyAlignment="1">
      <alignment horizontal="center" vertical="center"/>
    </xf>
    <xf numFmtId="0" fontId="18" fillId="8" borderId="13" xfId="3" applyFont="1" applyFill="1" applyBorder="1" applyAlignment="1">
      <alignment horizontal="center" vertical="center"/>
    </xf>
    <xf numFmtId="0" fontId="18" fillId="7" borderId="13" xfId="3" applyFont="1" applyFill="1" applyBorder="1" applyAlignment="1">
      <alignment horizontal="center" vertical="center"/>
    </xf>
    <xf numFmtId="0" fontId="18" fillId="8" borderId="13" xfId="4" applyFont="1" applyFill="1" applyBorder="1" applyAlignment="1">
      <alignment horizontal="center" vertical="center"/>
    </xf>
    <xf numFmtId="0" fontId="18" fillId="5" borderId="13" xfId="4" applyFont="1" applyFill="1" applyBorder="1" applyAlignment="1">
      <alignment horizontal="center" vertical="center"/>
    </xf>
    <xf numFmtId="0" fontId="18" fillId="7" borderId="13" xfId="4" applyFont="1" applyFill="1" applyBorder="1" applyAlignment="1">
      <alignment horizontal="center" vertical="center"/>
    </xf>
    <xf numFmtId="0" fontId="18" fillId="6" borderId="13" xfId="4" applyFont="1" applyFill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22" fillId="0" borderId="0" xfId="3" applyFont="1"/>
    <xf numFmtId="0" fontId="23" fillId="0" borderId="0" xfId="3" applyFont="1"/>
    <xf numFmtId="1" fontId="24" fillId="0" borderId="13" xfId="4" applyNumberFormat="1" applyFont="1" applyFill="1" applyBorder="1" applyAlignment="1">
      <alignment horizontal="center" vertical="center"/>
    </xf>
    <xf numFmtId="1" fontId="25" fillId="9" borderId="13" xfId="4" applyNumberFormat="1" applyFont="1" applyFill="1" applyBorder="1" applyAlignment="1">
      <alignment horizontal="center" vertical="center"/>
    </xf>
    <xf numFmtId="1" fontId="3" fillId="6" borderId="13" xfId="4" applyNumberFormat="1" applyFont="1" applyFill="1" applyBorder="1" applyAlignment="1">
      <alignment horizontal="center" vertical="center"/>
    </xf>
    <xf numFmtId="1" fontId="3" fillId="9" borderId="13" xfId="4" applyNumberFormat="1" applyFont="1" applyFill="1" applyBorder="1" applyAlignment="1">
      <alignment horizontal="center" vertical="center"/>
    </xf>
    <xf numFmtId="2" fontId="24" fillId="0" borderId="13" xfId="4" applyNumberFormat="1" applyFont="1" applyFill="1" applyBorder="1" applyAlignment="1">
      <alignment horizontal="center" vertical="center"/>
    </xf>
    <xf numFmtId="0" fontId="26" fillId="0" borderId="13" xfId="4" applyFont="1" applyFill="1" applyBorder="1" applyAlignment="1">
      <alignment horizontal="center" wrapText="1"/>
    </xf>
    <xf numFmtId="0" fontId="23" fillId="0" borderId="0" xfId="3" applyFont="1" applyAlignment="1">
      <alignment horizontal="center" vertical="center" wrapText="1"/>
    </xf>
    <xf numFmtId="0" fontId="27" fillId="0" borderId="0" xfId="4" applyFont="1" applyFill="1" applyAlignment="1">
      <alignment horizontal="center" wrapText="1"/>
    </xf>
    <xf numFmtId="0" fontId="28" fillId="0" borderId="0" xfId="4" applyFont="1" applyBorder="1" applyAlignment="1">
      <alignment horizontal="left"/>
    </xf>
    <xf numFmtId="0" fontId="18" fillId="0" borderId="0" xfId="4" applyFont="1" applyFill="1" applyAlignment="1">
      <alignment horizontal="center"/>
    </xf>
    <xf numFmtId="0" fontId="18" fillId="0" borderId="0" xfId="4" applyFont="1" applyFill="1"/>
    <xf numFmtId="0" fontId="11" fillId="10" borderId="0" xfId="3" applyFont="1" applyFill="1"/>
    <xf numFmtId="0" fontId="18" fillId="10" borderId="0" xfId="3" applyFont="1" applyFill="1"/>
    <xf numFmtId="0" fontId="11" fillId="11" borderId="11" xfId="3" applyFont="1" applyFill="1" applyBorder="1" applyAlignment="1">
      <alignment horizontal="center" vertical="center"/>
    </xf>
    <xf numFmtId="0" fontId="18" fillId="11" borderId="7" xfId="3" applyFont="1" applyFill="1" applyBorder="1" applyAlignment="1">
      <alignment horizontal="center" vertical="center"/>
    </xf>
    <xf numFmtId="0" fontId="18" fillId="11" borderId="20" xfId="3" applyFont="1" applyFill="1" applyBorder="1" applyAlignment="1">
      <alignment horizontal="center" vertical="center"/>
    </xf>
    <xf numFmtId="0" fontId="18" fillId="11" borderId="7" xfId="4" applyFont="1" applyFill="1" applyBorder="1" applyAlignment="1">
      <alignment horizontal="center" vertical="top"/>
    </xf>
    <xf numFmtId="0" fontId="18" fillId="11" borderId="21" xfId="4" applyFont="1" applyFill="1" applyBorder="1" applyAlignment="1">
      <alignment horizontal="center" vertical="top"/>
    </xf>
    <xf numFmtId="0" fontId="18" fillId="11" borderId="22" xfId="4" applyFont="1" applyFill="1" applyBorder="1" applyAlignment="1">
      <alignment horizontal="center" vertical="top"/>
    </xf>
    <xf numFmtId="0" fontId="18" fillId="11" borderId="21" xfId="4" applyFont="1" applyFill="1" applyBorder="1" applyAlignment="1">
      <alignment horizontal="center" vertical="top" wrapText="1"/>
    </xf>
    <xf numFmtId="0" fontId="20" fillId="0" borderId="17" xfId="4" applyFont="1" applyFill="1" applyBorder="1" applyAlignment="1">
      <alignment horizontal="center"/>
    </xf>
    <xf numFmtId="0" fontId="30" fillId="0" borderId="14" xfId="2" applyFont="1" applyBorder="1" applyAlignment="1">
      <alignment horizontal="center" vertical="center" wrapText="1"/>
    </xf>
    <xf numFmtId="0" fontId="31" fillId="0" borderId="6" xfId="2" applyFont="1" applyBorder="1" applyAlignment="1">
      <alignment horizontal="center" vertical="center" wrapText="1"/>
    </xf>
    <xf numFmtId="0" fontId="31" fillId="0" borderId="18" xfId="2" applyFont="1" applyBorder="1" applyAlignment="1">
      <alignment horizontal="center" vertical="center" wrapText="1"/>
    </xf>
    <xf numFmtId="0" fontId="31" fillId="0" borderId="1" xfId="2" applyFont="1" applyBorder="1" applyAlignment="1">
      <alignment horizontal="center" vertical="center" wrapText="1"/>
    </xf>
    <xf numFmtId="0" fontId="31" fillId="0" borderId="19" xfId="2" applyFont="1" applyBorder="1" applyAlignment="1">
      <alignment horizontal="center" vertical="center" wrapText="1"/>
    </xf>
    <xf numFmtId="2" fontId="31" fillId="0" borderId="6" xfId="2" applyNumberFormat="1" applyFont="1" applyBorder="1" applyAlignment="1">
      <alignment horizontal="center" vertical="center" wrapText="1"/>
    </xf>
    <xf numFmtId="0" fontId="32" fillId="0" borderId="0" xfId="4" applyFont="1" applyBorder="1" applyAlignment="1">
      <alignment horizontal="left"/>
    </xf>
    <xf numFmtId="0" fontId="12" fillId="0" borderId="0" xfId="3" applyFont="1" applyAlignment="1">
      <alignment vertical="center"/>
    </xf>
    <xf numFmtId="0" fontId="30" fillId="12" borderId="14" xfId="2" applyFont="1" applyFill="1" applyBorder="1" applyAlignment="1">
      <alignment horizontal="center" vertical="center" wrapText="1"/>
    </xf>
    <xf numFmtId="0" fontId="31" fillId="12" borderId="15" xfId="2" applyFont="1" applyFill="1" applyBorder="1" applyAlignment="1">
      <alignment horizontal="center" vertical="center" wrapText="1"/>
    </xf>
    <xf numFmtId="0" fontId="31" fillId="12" borderId="8" xfId="2" applyFont="1" applyFill="1" applyBorder="1" applyAlignment="1">
      <alignment horizontal="center" vertical="center" wrapText="1"/>
    </xf>
    <xf numFmtId="0" fontId="31" fillId="12" borderId="13" xfId="2" applyFont="1" applyFill="1" applyBorder="1" applyAlignment="1">
      <alignment horizontal="center" vertical="center" wrapText="1"/>
    </xf>
    <xf numFmtId="0" fontId="31" fillId="12" borderId="16" xfId="2" applyFont="1" applyFill="1" applyBorder="1" applyAlignment="1">
      <alignment horizontal="center" vertical="center" wrapText="1"/>
    </xf>
    <xf numFmtId="2" fontId="31" fillId="12" borderId="15" xfId="2" applyNumberFormat="1" applyFont="1" applyFill="1" applyBorder="1" applyAlignment="1">
      <alignment horizontal="center" vertical="center" wrapText="1"/>
    </xf>
    <xf numFmtId="0" fontId="30" fillId="12" borderId="12" xfId="2" applyFont="1" applyFill="1" applyBorder="1" applyAlignment="1">
      <alignment horizontal="center" vertical="center" wrapText="1"/>
    </xf>
    <xf numFmtId="0" fontId="31" fillId="12" borderId="7" xfId="2" applyFont="1" applyFill="1" applyBorder="1" applyAlignment="1">
      <alignment horizontal="center" vertical="center" wrapText="1"/>
    </xf>
    <xf numFmtId="0" fontId="31" fillId="12" borderId="20" xfId="2" applyFont="1" applyFill="1" applyBorder="1" applyAlignment="1">
      <alignment horizontal="center" vertical="center" wrapText="1"/>
    </xf>
    <xf numFmtId="0" fontId="31" fillId="12" borderId="21" xfId="2" applyFont="1" applyFill="1" applyBorder="1" applyAlignment="1">
      <alignment horizontal="center" vertical="center" wrapText="1"/>
    </xf>
    <xf numFmtId="0" fontId="31" fillId="12" borderId="22" xfId="2" applyFont="1" applyFill="1" applyBorder="1" applyAlignment="1">
      <alignment horizontal="center" vertical="center" wrapText="1"/>
    </xf>
    <xf numFmtId="2" fontId="31" fillId="12" borderId="7" xfId="2" applyNumberFormat="1" applyFont="1" applyFill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35" fillId="3" borderId="0" xfId="2" applyFont="1" applyFill="1" applyAlignment="1">
      <alignment horizontal="center" vertical="center"/>
    </xf>
    <xf numFmtId="0" fontId="2" fillId="0" borderId="0" xfId="1" applyBorder="1" applyAlignment="1"/>
    <xf numFmtId="0" fontId="36" fillId="0" borderId="14" xfId="2" applyFont="1" applyBorder="1" applyAlignment="1">
      <alignment horizontal="center" vertical="center" wrapText="1"/>
    </xf>
    <xf numFmtId="0" fontId="36" fillId="12" borderId="14" xfId="2" applyFont="1" applyFill="1" applyBorder="1" applyAlignment="1">
      <alignment horizontal="center" vertical="center" wrapText="1"/>
    </xf>
    <xf numFmtId="1" fontId="31" fillId="12" borderId="21" xfId="2" applyNumberFormat="1" applyFont="1" applyFill="1" applyBorder="1" applyAlignment="1">
      <alignment horizontal="center" vertical="center" wrapText="1"/>
    </xf>
    <xf numFmtId="0" fontId="30" fillId="0" borderId="8" xfId="3" applyFont="1" applyBorder="1" applyAlignment="1">
      <alignment horizontal="center" vertical="center" wrapText="1"/>
    </xf>
    <xf numFmtId="0" fontId="30" fillId="0" borderId="9" xfId="3" applyFont="1" applyBorder="1" applyAlignment="1">
      <alignment horizontal="center" vertical="center" wrapText="1"/>
    </xf>
    <xf numFmtId="0" fontId="30" fillId="0" borderId="10" xfId="3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4" fillId="5" borderId="2" xfId="4" applyFont="1" applyFill="1" applyBorder="1" applyAlignment="1">
      <alignment horizontal="center"/>
    </xf>
    <xf numFmtId="0" fontId="4" fillId="6" borderId="2" xfId="4" applyFont="1" applyFill="1" applyBorder="1" applyAlignment="1">
      <alignment horizontal="center"/>
    </xf>
    <xf numFmtId="0" fontId="2" fillId="0" borderId="0" xfId="1" applyBorder="1" applyAlignment="1">
      <alignment horizontal="center"/>
    </xf>
    <xf numFmtId="0" fontId="35" fillId="4" borderId="0" xfId="1" applyFont="1" applyFill="1" applyBorder="1" applyAlignment="1">
      <alignment horizontal="center" vertical="center"/>
    </xf>
    <xf numFmtId="0" fontId="35" fillId="3" borderId="0" xfId="1" applyFont="1" applyFill="1" applyBorder="1" applyAlignment="1">
      <alignment horizontal="center" vertical="center"/>
    </xf>
    <xf numFmtId="0" fontId="4" fillId="11" borderId="3" xfId="4" applyFont="1" applyFill="1" applyBorder="1" applyAlignment="1">
      <alignment horizontal="center"/>
    </xf>
    <xf numFmtId="0" fontId="4" fillId="11" borderId="4" xfId="4" applyFont="1" applyFill="1" applyBorder="1" applyAlignment="1">
      <alignment horizontal="center"/>
    </xf>
    <xf numFmtId="0" fontId="4" fillId="11" borderId="5" xfId="4" applyFont="1" applyFill="1" applyBorder="1" applyAlignment="1">
      <alignment horizontal="center"/>
    </xf>
    <xf numFmtId="0" fontId="4" fillId="11" borderId="7" xfId="4" applyFont="1" applyFill="1" applyBorder="1" applyAlignment="1">
      <alignment horizontal="center"/>
    </xf>
    <xf numFmtId="0" fontId="4" fillId="11" borderId="21" xfId="4" applyFont="1" applyFill="1" applyBorder="1" applyAlignment="1">
      <alignment horizontal="center"/>
    </xf>
    <xf numFmtId="0" fontId="4" fillId="11" borderId="22" xfId="4" applyFont="1" applyFill="1" applyBorder="1" applyAlignment="1">
      <alignment horizontal="center"/>
    </xf>
    <xf numFmtId="0" fontId="37" fillId="0" borderId="0" xfId="4" applyFont="1" applyBorder="1" applyAlignment="1">
      <alignment horizontal="left"/>
    </xf>
    <xf numFmtId="0" fontId="4" fillId="0" borderId="0" xfId="4" applyFont="1" applyFill="1" applyAlignment="1">
      <alignment horizontal="center" wrapText="1"/>
    </xf>
    <xf numFmtId="0" fontId="4" fillId="0" borderId="0" xfId="4" applyFont="1" applyFill="1" applyAlignment="1">
      <alignment horizontal="center"/>
    </xf>
    <xf numFmtId="0" fontId="4" fillId="0" borderId="0" xfId="4" applyFont="1" applyFill="1"/>
    <xf numFmtId="0" fontId="8" fillId="2" borderId="13" xfId="1" applyFont="1" applyFill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1" fontId="7" fillId="0" borderId="13" xfId="1" applyNumberFormat="1" applyFont="1" applyBorder="1" applyAlignment="1">
      <alignment horizontal="center" vertical="center"/>
    </xf>
    <xf numFmtId="1" fontId="7" fillId="5" borderId="13" xfId="1" applyNumberFormat="1" applyFont="1" applyFill="1" applyBorder="1" applyAlignment="1">
      <alignment horizontal="center" vertical="center"/>
    </xf>
    <xf numFmtId="1" fontId="7" fillId="6" borderId="13" xfId="1" applyNumberFormat="1" applyFont="1" applyFill="1" applyBorder="1" applyAlignment="1">
      <alignment horizontal="center" vertical="center"/>
    </xf>
    <xf numFmtId="2" fontId="7" fillId="0" borderId="13" xfId="1" applyNumberFormat="1" applyFont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1" fontId="9" fillId="2" borderId="13" xfId="1" applyNumberFormat="1" applyFont="1" applyFill="1" applyBorder="1" applyAlignment="1">
      <alignment horizontal="center" vertical="center"/>
    </xf>
    <xf numFmtId="1" fontId="9" fillId="5" borderId="13" xfId="1" applyNumberFormat="1" applyFont="1" applyFill="1" applyBorder="1" applyAlignment="1">
      <alignment horizontal="center" vertical="center"/>
    </xf>
    <xf numFmtId="1" fontId="9" fillId="6" borderId="13" xfId="1" applyNumberFormat="1" applyFont="1" applyFill="1" applyBorder="1" applyAlignment="1">
      <alignment horizontal="center" vertical="center"/>
    </xf>
    <xf numFmtId="2" fontId="9" fillId="2" borderId="13" xfId="1" applyNumberFormat="1" applyFont="1" applyFill="1" applyBorder="1" applyAlignment="1">
      <alignment horizontal="center" vertical="center"/>
    </xf>
    <xf numFmtId="0" fontId="8" fillId="0" borderId="0" xfId="3" applyFont="1"/>
  </cellXfs>
  <cellStyles count="14">
    <cellStyle name="Hipervínculo" xfId="1" builtinId="8"/>
    <cellStyle name="Hipervínculo 2" xfId="2"/>
    <cellStyle name="Hipervínculo 3" xfId="12"/>
    <cellStyle name="Hipervínculo 4" xfId="13"/>
    <cellStyle name="Normal" xfId="0" builtinId="0"/>
    <cellStyle name="Normal 2" xfId="5"/>
    <cellStyle name="Normal 2 2" xfId="6"/>
    <cellStyle name="Normal 2 3" xfId="4"/>
    <cellStyle name="Normal 3" xfId="7"/>
    <cellStyle name="Normal 4" xfId="8"/>
    <cellStyle name="Normal 5" xfId="3"/>
    <cellStyle name="Normal 6" xfId="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imusinex.es/index.html" TargetMode="External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0</xdr:row>
      <xdr:rowOff>19050</xdr:rowOff>
    </xdr:from>
    <xdr:to>
      <xdr:col>17</xdr:col>
      <xdr:colOff>66675</xdr:colOff>
      <xdr:row>11</xdr:row>
      <xdr:rowOff>142875</xdr:rowOff>
    </xdr:to>
    <xdr:pic>
      <xdr:nvPicPr>
        <xdr:cNvPr id="2" name="banner_limusinex" descr="Limusinex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000750" y="19050"/>
          <a:ext cx="33909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283633</xdr:colOff>
      <xdr:row>16</xdr:row>
      <xdr:rowOff>190500</xdr:rowOff>
    </xdr:from>
    <xdr:to>
      <xdr:col>14</xdr:col>
      <xdr:colOff>194734</xdr:colOff>
      <xdr:row>17</xdr:row>
      <xdr:rowOff>219075</xdr:rowOff>
    </xdr:to>
    <xdr:pic>
      <xdr:nvPicPr>
        <xdr:cNvPr id="3" name="irc_mi" descr="http://ciberaula.com/imagenes/temario_excel_114.jpg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94133" y="2836333"/>
          <a:ext cx="270934" cy="2614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159809</xdr:colOff>
      <xdr:row>16</xdr:row>
      <xdr:rowOff>166159</xdr:rowOff>
    </xdr:from>
    <xdr:to>
      <xdr:col>20</xdr:col>
      <xdr:colOff>443443</xdr:colOff>
      <xdr:row>17</xdr:row>
      <xdr:rowOff>226484</xdr:rowOff>
    </xdr:to>
    <xdr:pic>
      <xdr:nvPicPr>
        <xdr:cNvPr id="8" name="4 Imagen" descr="descarga.jpg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774892" y="2811992"/>
          <a:ext cx="283634" cy="293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15875</xdr:colOff>
      <xdr:row>0</xdr:row>
      <xdr:rowOff>0</xdr:rowOff>
    </xdr:from>
    <xdr:to>
      <xdr:col>18</xdr:col>
      <xdr:colOff>200025</xdr:colOff>
      <xdr:row>3</xdr:row>
      <xdr:rowOff>244475</xdr:rowOff>
    </xdr:to>
    <xdr:pic>
      <xdr:nvPicPr>
        <xdr:cNvPr id="5" name="banner_limusinex" descr="Limusinex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97500" y="0"/>
          <a:ext cx="17240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limusinex.es/testaje.html" TargetMode="External"/><Relationship Id="rId18" Type="http://schemas.openxmlformats.org/officeDocument/2006/relationships/hyperlink" Target="http://www.limusinex.es/ficha_ganaderos.html?id=12" TargetMode="External"/><Relationship Id="rId26" Type="http://schemas.openxmlformats.org/officeDocument/2006/relationships/hyperlink" Target="http://www.limusinex.es/ficha_ganaderos.html?id=25" TargetMode="External"/><Relationship Id="rId39" Type="http://schemas.openxmlformats.org/officeDocument/2006/relationships/drawing" Target="../drawings/drawing1.xml"/><Relationship Id="rId21" Type="http://schemas.openxmlformats.org/officeDocument/2006/relationships/hyperlink" Target="http://www.limusinex.es/ficha_ganaderos.html?id=17" TargetMode="External"/><Relationship Id="rId34" Type="http://schemas.openxmlformats.org/officeDocument/2006/relationships/hyperlink" Target="http://www.limusinex.es/ficha_animales_nuevo.html?id=135" TargetMode="External"/><Relationship Id="rId7" Type="http://schemas.openxmlformats.org/officeDocument/2006/relationships/hyperlink" Target="http://www.limusinex.es/Serie38/serie38c.xls" TargetMode="External"/><Relationship Id="rId12" Type="http://schemas.openxmlformats.org/officeDocument/2006/relationships/hyperlink" Target="http://www.limusinex.es/ganaderos.html" TargetMode="External"/><Relationship Id="rId17" Type="http://schemas.openxmlformats.org/officeDocument/2006/relationships/hyperlink" Target="http://www.limusinex.es/ficha_ganaderos.html?id=12" TargetMode="External"/><Relationship Id="rId25" Type="http://schemas.openxmlformats.org/officeDocument/2006/relationships/hyperlink" Target="http://www.limusinex.es/ficha_ganaderos.html?id=25" TargetMode="External"/><Relationship Id="rId33" Type="http://schemas.openxmlformats.org/officeDocument/2006/relationships/hyperlink" Target="http://www.limusinex.es/ficha_animales_nuevo.html?id=134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../../la_raza.html" TargetMode="External"/><Relationship Id="rId16" Type="http://schemas.openxmlformats.org/officeDocument/2006/relationships/hyperlink" Target="http://www.limusinex.es/Serie35/serie35c.pdf" TargetMode="External"/><Relationship Id="rId20" Type="http://schemas.openxmlformats.org/officeDocument/2006/relationships/hyperlink" Target="http://www.limusinex.es/ficha_ganaderos.html?id=11" TargetMode="External"/><Relationship Id="rId29" Type="http://schemas.openxmlformats.org/officeDocument/2006/relationships/hyperlink" Target="http://www.limusinex.es/ficha_animales_nuevo.html?id=130" TargetMode="External"/><Relationship Id="rId1" Type="http://schemas.openxmlformats.org/officeDocument/2006/relationships/hyperlink" Target="../../index.html" TargetMode="External"/><Relationship Id="rId6" Type="http://schemas.openxmlformats.org/officeDocument/2006/relationships/hyperlink" Target="../../eventos.html" TargetMode="External"/><Relationship Id="rId11" Type="http://schemas.openxmlformats.org/officeDocument/2006/relationships/hyperlink" Target="http://www.limusinex.es/asociacion.html" TargetMode="External"/><Relationship Id="rId24" Type="http://schemas.openxmlformats.org/officeDocument/2006/relationships/hyperlink" Target="http://www.limusinex.es/ficha_ganaderos.html?id=14" TargetMode="External"/><Relationship Id="rId32" Type="http://schemas.openxmlformats.org/officeDocument/2006/relationships/hyperlink" Target="http://www.limusinex.es/ficha_animales_nuevo.html?id=133" TargetMode="External"/><Relationship Id="rId37" Type="http://schemas.openxmlformats.org/officeDocument/2006/relationships/hyperlink" Target="http://www.limusinex.es/ficha_animales_nuevo.html?id=138" TargetMode="External"/><Relationship Id="rId5" Type="http://schemas.openxmlformats.org/officeDocument/2006/relationships/hyperlink" Target="../../testaje.html" TargetMode="External"/><Relationship Id="rId15" Type="http://schemas.openxmlformats.org/officeDocument/2006/relationships/hyperlink" Target="http://www.limusinex.es/Serie35/serie35c.xlsx" TargetMode="External"/><Relationship Id="rId23" Type="http://schemas.openxmlformats.org/officeDocument/2006/relationships/hyperlink" Target="http://www.limusinex.es/ficha_ganaderos.html?id=17" TargetMode="External"/><Relationship Id="rId28" Type="http://schemas.openxmlformats.org/officeDocument/2006/relationships/hyperlink" Target="http://www.limusinex.es/ficha_animales_nuevo.html?id=129" TargetMode="External"/><Relationship Id="rId36" Type="http://schemas.openxmlformats.org/officeDocument/2006/relationships/hyperlink" Target="http://www.limusinex.es/ficha_animales_nuevo.html?id=137" TargetMode="External"/><Relationship Id="rId10" Type="http://schemas.openxmlformats.org/officeDocument/2006/relationships/hyperlink" Target="http://www.limusinex.es/la_raza.html" TargetMode="External"/><Relationship Id="rId19" Type="http://schemas.openxmlformats.org/officeDocument/2006/relationships/hyperlink" Target="http://www.limusinex.es/ficha_ganaderos.html?id=12" TargetMode="External"/><Relationship Id="rId31" Type="http://schemas.openxmlformats.org/officeDocument/2006/relationships/hyperlink" Target="http://www.limusinex.es/ficha_animales_nuevo.html?id=132" TargetMode="External"/><Relationship Id="rId4" Type="http://schemas.openxmlformats.org/officeDocument/2006/relationships/hyperlink" Target="../../ganaderos.html" TargetMode="External"/><Relationship Id="rId9" Type="http://schemas.openxmlformats.org/officeDocument/2006/relationships/hyperlink" Target="http://www.limusinex.es/index.html" TargetMode="External"/><Relationship Id="rId14" Type="http://schemas.openxmlformats.org/officeDocument/2006/relationships/hyperlink" Target="http://www.limusinex.es/eventos.html" TargetMode="External"/><Relationship Id="rId22" Type="http://schemas.openxmlformats.org/officeDocument/2006/relationships/hyperlink" Target="http://www.limusinex.es/ficha_ganaderos.html?id=17" TargetMode="External"/><Relationship Id="rId27" Type="http://schemas.openxmlformats.org/officeDocument/2006/relationships/hyperlink" Target="http://www.limusinex.es/ficha_animales_nuevo.html?id=128" TargetMode="External"/><Relationship Id="rId30" Type="http://schemas.openxmlformats.org/officeDocument/2006/relationships/hyperlink" Target="http://www.limusinex.es/ficha_animales_nuevo.html?id=131" TargetMode="External"/><Relationship Id="rId35" Type="http://schemas.openxmlformats.org/officeDocument/2006/relationships/hyperlink" Target="http://www.limusinex.es/ficha_animales_nuevo.html?id=136" TargetMode="External"/><Relationship Id="rId8" Type="http://schemas.openxmlformats.org/officeDocument/2006/relationships/hyperlink" Target="http://www.limusinex.es/Serie38/serie38c.pdf" TargetMode="External"/><Relationship Id="rId3" Type="http://schemas.openxmlformats.org/officeDocument/2006/relationships/hyperlink" Target="../../asociacio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F42"/>
  <sheetViews>
    <sheetView showGridLines="0" tabSelected="1" topLeftCell="A7" zoomScale="90" zoomScaleNormal="90" workbookViewId="0">
      <selection activeCell="A35" sqref="A35:C35"/>
    </sheetView>
  </sheetViews>
  <sheetFormatPr baseColWidth="10" defaultColWidth="9.140625" defaultRowHeight="12.75"/>
  <cols>
    <col min="1" max="1" width="29.42578125" style="2" customWidth="1"/>
    <col min="2" max="2" width="13.28515625" style="3" customWidth="1"/>
    <col min="3" max="3" width="19.42578125" style="3" customWidth="1"/>
    <col min="4" max="9" width="5.42578125" style="3" customWidth="1"/>
    <col min="10" max="10" width="6.42578125" style="3" customWidth="1"/>
    <col min="11" max="14" width="5.42578125" style="3" customWidth="1"/>
    <col min="15" max="15" width="4.85546875" style="3" customWidth="1"/>
    <col min="16" max="16" width="5.42578125" style="3" customWidth="1"/>
    <col min="17" max="17" width="6.7109375" style="3" customWidth="1"/>
    <col min="18" max="18" width="7.28515625" style="3" customWidth="1"/>
    <col min="19" max="19" width="5.5703125" style="3" customWidth="1"/>
    <col min="20" max="21" width="6.85546875" style="3" customWidth="1"/>
    <col min="22" max="22" width="6.7109375" style="3" customWidth="1"/>
    <col min="23" max="24" width="5.42578125" style="3" customWidth="1"/>
    <col min="25" max="25" width="6.42578125" style="3" customWidth="1"/>
    <col min="26" max="26" width="5.42578125" style="3" customWidth="1"/>
    <col min="27" max="27" width="6" style="3" customWidth="1"/>
    <col min="28" max="28" width="5.42578125" style="3" customWidth="1"/>
    <col min="29" max="29" width="4" style="3" customWidth="1"/>
    <col min="30" max="30" width="3.5703125" style="3" customWidth="1"/>
    <col min="31" max="31" width="4.5703125" style="3" customWidth="1"/>
    <col min="32" max="32" width="3" style="3" customWidth="1"/>
    <col min="33" max="34" width="3.28515625" style="3" customWidth="1"/>
    <col min="35" max="35" width="4.140625" style="3" customWidth="1"/>
    <col min="36" max="36" width="3.140625" style="3" customWidth="1"/>
    <col min="37" max="38" width="2.85546875" style="3" customWidth="1"/>
    <col min="39" max="39" width="3.5703125" style="3" customWidth="1"/>
    <col min="40" max="40" width="6.5703125" style="3" bestFit="1" customWidth="1"/>
    <col min="41" max="41" width="9.5703125" style="3" customWidth="1"/>
    <col min="42" max="16384" width="9.140625" style="3"/>
  </cols>
  <sheetData>
    <row r="9" spans="1:58">
      <c r="A9" s="2" t="s">
        <v>12</v>
      </c>
    </row>
    <row r="13" spans="1:58" s="5" customFormat="1" ht="15" customHeight="1">
      <c r="A13" s="82" t="s">
        <v>0</v>
      </c>
      <c r="B13" s="82"/>
      <c r="C13" s="82"/>
      <c r="D13" s="82" t="s">
        <v>1</v>
      </c>
      <c r="E13" s="82"/>
      <c r="F13" s="82"/>
      <c r="G13" s="82"/>
      <c r="H13" s="82"/>
      <c r="I13" s="82"/>
      <c r="J13" s="82"/>
      <c r="K13" s="82"/>
      <c r="L13" s="82"/>
      <c r="M13" s="82"/>
      <c r="N13" s="69"/>
      <c r="O13" s="69"/>
      <c r="P13" s="82" t="s">
        <v>2</v>
      </c>
      <c r="Q13" s="82"/>
      <c r="R13" s="82"/>
      <c r="S13" s="82"/>
      <c r="T13" s="82"/>
      <c r="U13" s="82"/>
      <c r="V13" s="82" t="s">
        <v>3</v>
      </c>
      <c r="W13" s="82"/>
      <c r="X13" s="82"/>
      <c r="Y13" s="82"/>
      <c r="Z13" s="82"/>
      <c r="AA13" s="82"/>
      <c r="AB13" s="82"/>
      <c r="AC13" s="82" t="s">
        <v>4</v>
      </c>
      <c r="AD13" s="82"/>
      <c r="AE13" s="82"/>
      <c r="AF13" s="82"/>
      <c r="AG13" s="82"/>
      <c r="AH13" s="82"/>
      <c r="AI13" s="82"/>
      <c r="AJ13" s="81" t="s">
        <v>5</v>
      </c>
      <c r="AK13" s="81"/>
      <c r="AL13" s="81"/>
      <c r="AM13" s="81"/>
      <c r="AN13" s="81"/>
      <c r="AO13" s="81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</row>
    <row r="14" spans="1:58" s="5" customFormat="1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69"/>
      <c r="O14" s="69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1"/>
      <c r="AK14" s="81"/>
      <c r="AL14" s="81"/>
      <c r="AM14" s="81"/>
      <c r="AN14" s="81"/>
      <c r="AO14" s="81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6" spans="1:58" ht="18">
      <c r="A16" s="77" t="s">
        <v>66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</row>
    <row r="17" spans="1:58" ht="18">
      <c r="A17" s="6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7"/>
      <c r="R17" s="8"/>
      <c r="AD17" s="67"/>
      <c r="AE17" s="67"/>
      <c r="AF17" s="67"/>
      <c r="AG17" s="67"/>
      <c r="AH17" s="67"/>
      <c r="AI17" s="67"/>
      <c r="AJ17" s="67"/>
      <c r="AK17" s="67"/>
    </row>
    <row r="18" spans="1:58" ht="18">
      <c r="A18" s="6"/>
      <c r="B18" s="68"/>
      <c r="C18" s="68"/>
      <c r="D18" s="68"/>
      <c r="E18" s="68"/>
      <c r="F18" s="68"/>
      <c r="H18" s="70"/>
      <c r="I18" s="70"/>
      <c r="J18" s="80" t="s">
        <v>6</v>
      </c>
      <c r="K18" s="80"/>
      <c r="L18" s="80"/>
      <c r="M18" s="80"/>
      <c r="N18" s="80"/>
      <c r="Q18" s="80" t="s">
        <v>7</v>
      </c>
      <c r="R18" s="80"/>
      <c r="S18" s="80"/>
      <c r="T18" s="80"/>
      <c r="U18" s="80"/>
      <c r="V18" s="9"/>
      <c r="W18" s="7"/>
      <c r="X18" s="7"/>
      <c r="Y18" s="7"/>
      <c r="Z18" s="7"/>
      <c r="AA18" s="7"/>
      <c r="AB18" s="7"/>
      <c r="AC18" s="7"/>
      <c r="AD18" s="68"/>
      <c r="AE18" s="68"/>
      <c r="AF18" s="68"/>
      <c r="AG18" s="68"/>
      <c r="AH18" s="68"/>
      <c r="AI18" s="68"/>
      <c r="AJ18" s="68"/>
      <c r="AK18" s="68"/>
    </row>
    <row r="19" spans="1:58" ht="19.5">
      <c r="A19" s="6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1" spans="1:58" s="11" customFormat="1" ht="11.25">
      <c r="A21" s="2"/>
    </row>
    <row r="22" spans="1:58" s="11" customFormat="1" ht="11.25">
      <c r="A22" s="2"/>
      <c r="D22" s="78" t="s">
        <v>13</v>
      </c>
      <c r="E22" s="78"/>
      <c r="F22" s="78"/>
      <c r="G22" s="78"/>
      <c r="H22" s="78"/>
      <c r="I22" s="78"/>
      <c r="J22" s="78"/>
      <c r="K22" s="79" t="s">
        <v>14</v>
      </c>
      <c r="L22" s="79"/>
      <c r="M22" s="79"/>
      <c r="N22" s="79"/>
      <c r="O22" s="79"/>
      <c r="P22" s="78" t="s">
        <v>15</v>
      </c>
      <c r="Q22" s="78"/>
      <c r="R22" s="78"/>
      <c r="S22" s="78"/>
      <c r="T22" s="78"/>
      <c r="U22" s="78"/>
      <c r="V22" s="78"/>
      <c r="W22" s="78"/>
      <c r="X22" s="78"/>
      <c r="Y22" s="78"/>
      <c r="Z22" s="79" t="s">
        <v>16</v>
      </c>
      <c r="AA22" s="79"/>
      <c r="AB22" s="79"/>
      <c r="AC22" s="79"/>
      <c r="AD22" s="79"/>
      <c r="AE22" s="79"/>
      <c r="AF22" s="78" t="s">
        <v>17</v>
      </c>
      <c r="AG22" s="78"/>
      <c r="AH22" s="78"/>
      <c r="AI22" s="78"/>
      <c r="AJ22" s="78"/>
      <c r="AK22" s="78"/>
      <c r="AL22" s="78"/>
      <c r="AM22" s="78"/>
      <c r="AN22" s="12"/>
      <c r="AO22" s="13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</row>
    <row r="23" spans="1:58" s="23" customFormat="1" ht="19.5" customHeight="1">
      <c r="A23" s="15" t="s">
        <v>8</v>
      </c>
      <c r="B23" s="16" t="s">
        <v>9</v>
      </c>
      <c r="C23" s="17" t="s">
        <v>10</v>
      </c>
      <c r="D23" s="18" t="s">
        <v>18</v>
      </c>
      <c r="E23" s="18" t="s">
        <v>19</v>
      </c>
      <c r="F23" s="18" t="s">
        <v>20</v>
      </c>
      <c r="G23" s="18" t="s">
        <v>21</v>
      </c>
      <c r="H23" s="18" t="s">
        <v>22</v>
      </c>
      <c r="I23" s="18" t="s">
        <v>23</v>
      </c>
      <c r="J23" s="19" t="s">
        <v>24</v>
      </c>
      <c r="K23" s="20" t="s">
        <v>25</v>
      </c>
      <c r="L23" s="20" t="s">
        <v>26</v>
      </c>
      <c r="M23" s="20" t="s">
        <v>27</v>
      </c>
      <c r="N23" s="20" t="s">
        <v>28</v>
      </c>
      <c r="O23" s="21" t="s">
        <v>29</v>
      </c>
      <c r="P23" s="18" t="s">
        <v>30</v>
      </c>
      <c r="Q23" s="18" t="s">
        <v>31</v>
      </c>
      <c r="R23" s="18" t="s">
        <v>32</v>
      </c>
      <c r="S23" s="18" t="s">
        <v>33</v>
      </c>
      <c r="T23" s="18" t="s">
        <v>34</v>
      </c>
      <c r="U23" s="18" t="s">
        <v>35</v>
      </c>
      <c r="V23" s="18" t="s">
        <v>36</v>
      </c>
      <c r="W23" s="18" t="s">
        <v>37</v>
      </c>
      <c r="X23" s="18" t="s">
        <v>38</v>
      </c>
      <c r="Y23" s="19" t="s">
        <v>39</v>
      </c>
      <c r="Z23" s="20" t="s">
        <v>40</v>
      </c>
      <c r="AA23" s="20" t="s">
        <v>41</v>
      </c>
      <c r="AB23" s="20" t="s">
        <v>42</v>
      </c>
      <c r="AC23" s="20" t="s">
        <v>43</v>
      </c>
      <c r="AD23" s="20" t="s">
        <v>44</v>
      </c>
      <c r="AE23" s="21" t="s">
        <v>45</v>
      </c>
      <c r="AF23" s="18" t="s">
        <v>46</v>
      </c>
      <c r="AG23" s="18" t="s">
        <v>47</v>
      </c>
      <c r="AH23" s="18" t="s">
        <v>48</v>
      </c>
      <c r="AI23" s="18" t="s">
        <v>49</v>
      </c>
      <c r="AJ23" s="18" t="s">
        <v>50</v>
      </c>
      <c r="AK23" s="18" t="s">
        <v>51</v>
      </c>
      <c r="AL23" s="18" t="s">
        <v>52</v>
      </c>
      <c r="AM23" s="19" t="s">
        <v>53</v>
      </c>
      <c r="AN23" s="20" t="s">
        <v>54</v>
      </c>
      <c r="AO23" s="18" t="s">
        <v>55</v>
      </c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</row>
    <row r="24" spans="1:58" s="24" customFormat="1" ht="20.100000000000001" customHeight="1">
      <c r="A24" s="94" t="s">
        <v>68</v>
      </c>
      <c r="B24" s="95" t="s">
        <v>69</v>
      </c>
      <c r="C24" s="95" t="s">
        <v>70</v>
      </c>
      <c r="D24" s="96">
        <v>5</v>
      </c>
      <c r="E24" s="96">
        <v>5</v>
      </c>
      <c r="F24" s="96">
        <v>5</v>
      </c>
      <c r="G24" s="96">
        <v>5</v>
      </c>
      <c r="H24" s="96">
        <v>5</v>
      </c>
      <c r="I24" s="96">
        <v>5</v>
      </c>
      <c r="J24" s="97">
        <v>50</v>
      </c>
      <c r="K24" s="96">
        <v>7</v>
      </c>
      <c r="L24" s="96">
        <v>7</v>
      </c>
      <c r="M24" s="96">
        <v>6</v>
      </c>
      <c r="N24" s="96">
        <v>7</v>
      </c>
      <c r="O24" s="98">
        <v>68</v>
      </c>
      <c r="P24" s="96">
        <v>6</v>
      </c>
      <c r="Q24" s="96">
        <v>4</v>
      </c>
      <c r="R24" s="96">
        <v>3</v>
      </c>
      <c r="S24" s="96">
        <v>6</v>
      </c>
      <c r="T24" s="96">
        <v>4</v>
      </c>
      <c r="U24" s="96">
        <v>3</v>
      </c>
      <c r="V24" s="96">
        <v>6</v>
      </c>
      <c r="W24" s="96">
        <v>5</v>
      </c>
      <c r="X24" s="96">
        <v>5</v>
      </c>
      <c r="Y24" s="97">
        <v>56</v>
      </c>
      <c r="Z24" s="96">
        <v>7</v>
      </c>
      <c r="AA24" s="96">
        <v>6</v>
      </c>
      <c r="AB24" s="96">
        <v>5</v>
      </c>
      <c r="AC24" s="96" t="s">
        <v>71</v>
      </c>
      <c r="AD24" s="96" t="s">
        <v>71</v>
      </c>
      <c r="AE24" s="98">
        <v>60</v>
      </c>
      <c r="AF24" s="96">
        <v>5</v>
      </c>
      <c r="AG24" s="96">
        <v>6</v>
      </c>
      <c r="AH24" s="96">
        <v>5</v>
      </c>
      <c r="AI24" s="96">
        <v>5</v>
      </c>
      <c r="AJ24" s="96">
        <v>6</v>
      </c>
      <c r="AK24" s="96">
        <v>5</v>
      </c>
      <c r="AL24" s="96">
        <v>5</v>
      </c>
      <c r="AM24" s="97">
        <v>2</v>
      </c>
      <c r="AN24" s="99">
        <v>1.5535714285714286</v>
      </c>
      <c r="AO24" s="99" t="s">
        <v>72</v>
      </c>
    </row>
    <row r="25" spans="1:58" s="105" customFormat="1" ht="20.100000000000001" customHeight="1">
      <c r="A25" s="93" t="s">
        <v>68</v>
      </c>
      <c r="B25" s="100" t="s">
        <v>73</v>
      </c>
      <c r="C25" s="100" t="s">
        <v>74</v>
      </c>
      <c r="D25" s="101">
        <v>7</v>
      </c>
      <c r="E25" s="101">
        <v>6</v>
      </c>
      <c r="F25" s="101">
        <v>6</v>
      </c>
      <c r="G25" s="101">
        <v>6</v>
      </c>
      <c r="H25" s="101">
        <v>6</v>
      </c>
      <c r="I25" s="101">
        <v>6</v>
      </c>
      <c r="J25" s="102">
        <v>61</v>
      </c>
      <c r="K25" s="101">
        <v>5</v>
      </c>
      <c r="L25" s="101">
        <v>5</v>
      </c>
      <c r="M25" s="101">
        <v>6</v>
      </c>
      <c r="N25" s="101">
        <v>4</v>
      </c>
      <c r="O25" s="103">
        <v>48</v>
      </c>
      <c r="P25" s="101">
        <v>6</v>
      </c>
      <c r="Q25" s="101">
        <v>3</v>
      </c>
      <c r="R25" s="101">
        <v>4</v>
      </c>
      <c r="S25" s="101">
        <v>6</v>
      </c>
      <c r="T25" s="101">
        <v>3</v>
      </c>
      <c r="U25" s="101">
        <v>2</v>
      </c>
      <c r="V25" s="101">
        <v>4</v>
      </c>
      <c r="W25" s="101">
        <v>6</v>
      </c>
      <c r="X25" s="101">
        <v>6</v>
      </c>
      <c r="Y25" s="102">
        <v>56</v>
      </c>
      <c r="Z25" s="101">
        <v>6</v>
      </c>
      <c r="AA25" s="101">
        <v>7</v>
      </c>
      <c r="AB25" s="101">
        <v>4</v>
      </c>
      <c r="AC25" s="101" t="s">
        <v>71</v>
      </c>
      <c r="AD25" s="101" t="s">
        <v>71</v>
      </c>
      <c r="AE25" s="103">
        <v>57</v>
      </c>
      <c r="AF25" s="101">
        <v>6</v>
      </c>
      <c r="AG25" s="101">
        <v>7</v>
      </c>
      <c r="AH25" s="101">
        <v>6</v>
      </c>
      <c r="AI25" s="101">
        <v>6</v>
      </c>
      <c r="AJ25" s="101">
        <v>6</v>
      </c>
      <c r="AK25" s="101">
        <v>5</v>
      </c>
      <c r="AL25" s="101">
        <v>5</v>
      </c>
      <c r="AM25" s="102">
        <v>3</v>
      </c>
      <c r="AN25" s="104">
        <v>1.6160714285714286</v>
      </c>
      <c r="AO25" s="104" t="s">
        <v>72</v>
      </c>
    </row>
    <row r="26" spans="1:58" s="24" customFormat="1" ht="20.100000000000001" customHeight="1">
      <c r="A26" s="94" t="s">
        <v>68</v>
      </c>
      <c r="B26" s="95" t="s">
        <v>75</v>
      </c>
      <c r="C26" s="95" t="s">
        <v>76</v>
      </c>
      <c r="D26" s="96">
        <v>6</v>
      </c>
      <c r="E26" s="96">
        <v>6</v>
      </c>
      <c r="F26" s="96">
        <v>6</v>
      </c>
      <c r="G26" s="96">
        <v>6</v>
      </c>
      <c r="H26" s="96">
        <v>6</v>
      </c>
      <c r="I26" s="96">
        <v>6</v>
      </c>
      <c r="J26" s="97">
        <v>60</v>
      </c>
      <c r="K26" s="96">
        <v>6</v>
      </c>
      <c r="L26" s="96">
        <v>6</v>
      </c>
      <c r="M26" s="96">
        <v>6</v>
      </c>
      <c r="N26" s="96">
        <v>6</v>
      </c>
      <c r="O26" s="98">
        <v>60</v>
      </c>
      <c r="P26" s="96">
        <v>6</v>
      </c>
      <c r="Q26" s="96">
        <v>4</v>
      </c>
      <c r="R26" s="96">
        <v>3</v>
      </c>
      <c r="S26" s="96">
        <v>6</v>
      </c>
      <c r="T26" s="96">
        <v>2</v>
      </c>
      <c r="U26" s="96">
        <v>3</v>
      </c>
      <c r="V26" s="96">
        <v>4</v>
      </c>
      <c r="W26" s="96">
        <v>6</v>
      </c>
      <c r="X26" s="96">
        <v>5</v>
      </c>
      <c r="Y26" s="97">
        <v>54</v>
      </c>
      <c r="Z26" s="96">
        <v>5</v>
      </c>
      <c r="AA26" s="96">
        <v>4</v>
      </c>
      <c r="AB26" s="96">
        <v>4</v>
      </c>
      <c r="AC26" s="96" t="s">
        <v>71</v>
      </c>
      <c r="AD26" s="96" t="s">
        <v>71</v>
      </c>
      <c r="AE26" s="98">
        <v>43</v>
      </c>
      <c r="AF26" s="96">
        <v>5</v>
      </c>
      <c r="AG26" s="96">
        <v>6</v>
      </c>
      <c r="AH26" s="96">
        <v>6</v>
      </c>
      <c r="AI26" s="96">
        <v>5</v>
      </c>
      <c r="AJ26" s="96">
        <v>6</v>
      </c>
      <c r="AK26" s="96">
        <v>6</v>
      </c>
      <c r="AL26" s="96">
        <v>5</v>
      </c>
      <c r="AM26" s="97">
        <v>3</v>
      </c>
      <c r="AN26" s="99">
        <v>1.6607142857142858</v>
      </c>
      <c r="AO26" s="99" t="s">
        <v>77</v>
      </c>
    </row>
    <row r="27" spans="1:58" s="105" customFormat="1" ht="20.100000000000001" customHeight="1">
      <c r="A27" s="93" t="s">
        <v>78</v>
      </c>
      <c r="B27" s="100" t="s">
        <v>79</v>
      </c>
      <c r="C27" s="100" t="s">
        <v>80</v>
      </c>
      <c r="D27" s="101">
        <v>7</v>
      </c>
      <c r="E27" s="101">
        <v>7</v>
      </c>
      <c r="F27" s="101">
        <v>7</v>
      </c>
      <c r="G27" s="101">
        <v>8</v>
      </c>
      <c r="H27" s="101">
        <v>6</v>
      </c>
      <c r="I27" s="101">
        <v>6</v>
      </c>
      <c r="J27" s="102">
        <v>67</v>
      </c>
      <c r="K27" s="101">
        <v>9</v>
      </c>
      <c r="L27" s="101">
        <v>8</v>
      </c>
      <c r="M27" s="101">
        <v>8</v>
      </c>
      <c r="N27" s="101">
        <v>8</v>
      </c>
      <c r="O27" s="103">
        <v>82</v>
      </c>
      <c r="P27" s="101">
        <v>8</v>
      </c>
      <c r="Q27" s="101">
        <v>4</v>
      </c>
      <c r="R27" s="101">
        <v>4</v>
      </c>
      <c r="S27" s="101">
        <v>7</v>
      </c>
      <c r="T27" s="101">
        <v>4</v>
      </c>
      <c r="U27" s="101">
        <v>3</v>
      </c>
      <c r="V27" s="101">
        <v>6</v>
      </c>
      <c r="W27" s="101">
        <v>7</v>
      </c>
      <c r="X27" s="101">
        <v>7</v>
      </c>
      <c r="Y27" s="102">
        <v>70</v>
      </c>
      <c r="Z27" s="101">
        <v>6</v>
      </c>
      <c r="AA27" s="101">
        <v>7</v>
      </c>
      <c r="AB27" s="101">
        <v>7</v>
      </c>
      <c r="AC27" s="101" t="s">
        <v>71</v>
      </c>
      <c r="AD27" s="101" t="s">
        <v>71</v>
      </c>
      <c r="AE27" s="103">
        <v>67</v>
      </c>
      <c r="AF27" s="101">
        <v>7</v>
      </c>
      <c r="AG27" s="101">
        <v>8</v>
      </c>
      <c r="AH27" s="101">
        <v>7</v>
      </c>
      <c r="AI27" s="101">
        <v>7</v>
      </c>
      <c r="AJ27" s="101">
        <v>8</v>
      </c>
      <c r="AK27" s="101">
        <v>7</v>
      </c>
      <c r="AL27" s="101">
        <v>6</v>
      </c>
      <c r="AM27" s="102">
        <v>4</v>
      </c>
      <c r="AN27" s="104">
        <v>1.625</v>
      </c>
      <c r="AO27" s="104" t="s">
        <v>77</v>
      </c>
    </row>
    <row r="28" spans="1:58" s="24" customFormat="1" ht="20.100000000000001" customHeight="1">
      <c r="A28" s="94" t="s">
        <v>81</v>
      </c>
      <c r="B28" s="95" t="s">
        <v>82</v>
      </c>
      <c r="C28" s="95" t="s">
        <v>83</v>
      </c>
      <c r="D28" s="96">
        <v>7</v>
      </c>
      <c r="E28" s="96">
        <v>7</v>
      </c>
      <c r="F28" s="96">
        <v>7</v>
      </c>
      <c r="G28" s="96">
        <v>8</v>
      </c>
      <c r="H28" s="96">
        <v>6</v>
      </c>
      <c r="I28" s="96">
        <v>7</v>
      </c>
      <c r="J28" s="97">
        <v>69</v>
      </c>
      <c r="K28" s="96">
        <v>7</v>
      </c>
      <c r="L28" s="96">
        <v>6</v>
      </c>
      <c r="M28" s="96">
        <v>8</v>
      </c>
      <c r="N28" s="96">
        <v>6</v>
      </c>
      <c r="O28" s="98">
        <v>66</v>
      </c>
      <c r="P28" s="96">
        <v>8</v>
      </c>
      <c r="Q28" s="96">
        <v>4</v>
      </c>
      <c r="R28" s="96">
        <v>3</v>
      </c>
      <c r="S28" s="96">
        <v>6</v>
      </c>
      <c r="T28" s="96">
        <v>4</v>
      </c>
      <c r="U28" s="96">
        <v>3</v>
      </c>
      <c r="V28" s="96">
        <v>6</v>
      </c>
      <c r="W28" s="96">
        <v>5</v>
      </c>
      <c r="X28" s="96">
        <v>7</v>
      </c>
      <c r="Y28" s="97">
        <v>64</v>
      </c>
      <c r="Z28" s="96">
        <v>7</v>
      </c>
      <c r="AA28" s="96">
        <v>7</v>
      </c>
      <c r="AB28" s="96">
        <v>6</v>
      </c>
      <c r="AC28" s="96" t="s">
        <v>71</v>
      </c>
      <c r="AD28" s="96" t="s">
        <v>71</v>
      </c>
      <c r="AE28" s="98">
        <v>67</v>
      </c>
      <c r="AF28" s="96">
        <v>7</v>
      </c>
      <c r="AG28" s="96">
        <v>8</v>
      </c>
      <c r="AH28" s="96">
        <v>7</v>
      </c>
      <c r="AI28" s="96">
        <v>7</v>
      </c>
      <c r="AJ28" s="96">
        <v>8</v>
      </c>
      <c r="AK28" s="96">
        <v>7</v>
      </c>
      <c r="AL28" s="96">
        <v>6</v>
      </c>
      <c r="AM28" s="97">
        <v>4</v>
      </c>
      <c r="AN28" s="99">
        <v>1.6785714285714286</v>
      </c>
      <c r="AO28" s="99" t="s">
        <v>77</v>
      </c>
      <c r="AQ28" s="25"/>
    </row>
    <row r="29" spans="1:58" s="105" customFormat="1" ht="20.100000000000001" customHeight="1">
      <c r="A29" s="93" t="s">
        <v>81</v>
      </c>
      <c r="B29" s="100" t="s">
        <v>84</v>
      </c>
      <c r="C29" s="100" t="s">
        <v>85</v>
      </c>
      <c r="D29" s="101">
        <v>7</v>
      </c>
      <c r="E29" s="101">
        <v>6</v>
      </c>
      <c r="F29" s="101">
        <v>6</v>
      </c>
      <c r="G29" s="101">
        <v>6</v>
      </c>
      <c r="H29" s="101">
        <v>5</v>
      </c>
      <c r="I29" s="101">
        <v>6</v>
      </c>
      <c r="J29" s="102">
        <v>59</v>
      </c>
      <c r="K29" s="101">
        <v>8</v>
      </c>
      <c r="L29" s="101">
        <v>6</v>
      </c>
      <c r="M29" s="101">
        <v>6</v>
      </c>
      <c r="N29" s="101">
        <v>7</v>
      </c>
      <c r="O29" s="103">
        <v>68</v>
      </c>
      <c r="P29" s="101">
        <v>7</v>
      </c>
      <c r="Q29" s="101">
        <v>4</v>
      </c>
      <c r="R29" s="101">
        <v>4</v>
      </c>
      <c r="S29" s="101">
        <v>7</v>
      </c>
      <c r="T29" s="101">
        <v>4</v>
      </c>
      <c r="U29" s="101">
        <v>3</v>
      </c>
      <c r="V29" s="101">
        <v>6</v>
      </c>
      <c r="W29" s="101">
        <v>4</v>
      </c>
      <c r="X29" s="101">
        <v>6</v>
      </c>
      <c r="Y29" s="102">
        <v>60</v>
      </c>
      <c r="Z29" s="101">
        <v>5</v>
      </c>
      <c r="AA29" s="101">
        <v>5</v>
      </c>
      <c r="AB29" s="101">
        <v>4</v>
      </c>
      <c r="AC29" s="101" t="s">
        <v>71</v>
      </c>
      <c r="AD29" s="101" t="s">
        <v>71</v>
      </c>
      <c r="AE29" s="103">
        <v>47</v>
      </c>
      <c r="AF29" s="101">
        <v>6</v>
      </c>
      <c r="AG29" s="101">
        <v>7</v>
      </c>
      <c r="AH29" s="101">
        <v>7</v>
      </c>
      <c r="AI29" s="101">
        <v>6</v>
      </c>
      <c r="AJ29" s="101">
        <v>7</v>
      </c>
      <c r="AK29" s="101">
        <v>6</v>
      </c>
      <c r="AL29" s="101">
        <v>6</v>
      </c>
      <c r="AM29" s="102">
        <v>5</v>
      </c>
      <c r="AN29" s="104">
        <v>1.4285714285714286</v>
      </c>
      <c r="AO29" s="104" t="s">
        <v>77</v>
      </c>
    </row>
    <row r="30" spans="1:58" s="25" customFormat="1" ht="20.100000000000001" customHeight="1">
      <c r="A30" s="94" t="s">
        <v>81</v>
      </c>
      <c r="B30" s="95" t="s">
        <v>86</v>
      </c>
      <c r="C30" s="95" t="s">
        <v>87</v>
      </c>
      <c r="D30" s="96">
        <v>5</v>
      </c>
      <c r="E30" s="96">
        <v>4</v>
      </c>
      <c r="F30" s="96">
        <v>7</v>
      </c>
      <c r="G30" s="96">
        <v>5</v>
      </c>
      <c r="H30" s="96">
        <v>4</v>
      </c>
      <c r="I30" s="96">
        <v>5</v>
      </c>
      <c r="J30" s="97">
        <v>49</v>
      </c>
      <c r="K30" s="96">
        <v>4</v>
      </c>
      <c r="L30" s="96">
        <v>3</v>
      </c>
      <c r="M30" s="96">
        <v>5</v>
      </c>
      <c r="N30" s="96">
        <v>3</v>
      </c>
      <c r="O30" s="98">
        <v>36</v>
      </c>
      <c r="P30" s="96">
        <v>6</v>
      </c>
      <c r="Q30" s="96">
        <v>3</v>
      </c>
      <c r="R30" s="96">
        <v>3</v>
      </c>
      <c r="S30" s="96">
        <v>5</v>
      </c>
      <c r="T30" s="96">
        <v>2</v>
      </c>
      <c r="U30" s="96">
        <v>2</v>
      </c>
      <c r="V30" s="96">
        <v>3</v>
      </c>
      <c r="W30" s="96">
        <v>6</v>
      </c>
      <c r="X30" s="96">
        <v>6</v>
      </c>
      <c r="Y30" s="97">
        <v>52</v>
      </c>
      <c r="Z30" s="96">
        <v>5</v>
      </c>
      <c r="AA30" s="96">
        <v>6</v>
      </c>
      <c r="AB30" s="96">
        <v>3</v>
      </c>
      <c r="AC30" s="96" t="s">
        <v>71</v>
      </c>
      <c r="AD30" s="96" t="s">
        <v>71</v>
      </c>
      <c r="AE30" s="98">
        <v>47</v>
      </c>
      <c r="AF30" s="96">
        <v>6</v>
      </c>
      <c r="AG30" s="96">
        <v>6</v>
      </c>
      <c r="AH30" s="96">
        <v>5</v>
      </c>
      <c r="AI30" s="96">
        <v>6</v>
      </c>
      <c r="AJ30" s="96">
        <v>5</v>
      </c>
      <c r="AK30" s="96">
        <v>5</v>
      </c>
      <c r="AL30" s="96">
        <v>6</v>
      </c>
      <c r="AM30" s="97">
        <v>2</v>
      </c>
      <c r="AN30" s="99">
        <v>1.0892857142857142</v>
      </c>
      <c r="AO30" s="99" t="s">
        <v>72</v>
      </c>
      <c r="AP30" s="24"/>
      <c r="AQ30" s="24"/>
    </row>
    <row r="31" spans="1:58" s="105" customFormat="1" ht="20.100000000000001" customHeight="1">
      <c r="A31" s="93" t="s">
        <v>88</v>
      </c>
      <c r="B31" s="100" t="s">
        <v>89</v>
      </c>
      <c r="C31" s="100" t="s">
        <v>90</v>
      </c>
      <c r="D31" s="101">
        <v>6</v>
      </c>
      <c r="E31" s="101">
        <v>6</v>
      </c>
      <c r="F31" s="101">
        <v>6</v>
      </c>
      <c r="G31" s="101">
        <v>7</v>
      </c>
      <c r="H31" s="101">
        <v>5</v>
      </c>
      <c r="I31" s="101">
        <v>6</v>
      </c>
      <c r="J31" s="102">
        <v>59</v>
      </c>
      <c r="K31" s="101">
        <v>8</v>
      </c>
      <c r="L31" s="101">
        <v>7</v>
      </c>
      <c r="M31" s="101">
        <v>7</v>
      </c>
      <c r="N31" s="101">
        <v>7</v>
      </c>
      <c r="O31" s="103">
        <v>72</v>
      </c>
      <c r="P31" s="101">
        <v>7</v>
      </c>
      <c r="Q31" s="101">
        <v>3</v>
      </c>
      <c r="R31" s="101">
        <v>4</v>
      </c>
      <c r="S31" s="101">
        <v>6</v>
      </c>
      <c r="T31" s="101">
        <v>4</v>
      </c>
      <c r="U31" s="101">
        <v>3</v>
      </c>
      <c r="V31" s="101">
        <v>6</v>
      </c>
      <c r="W31" s="101">
        <v>5</v>
      </c>
      <c r="X31" s="101">
        <v>6</v>
      </c>
      <c r="Y31" s="102">
        <v>60</v>
      </c>
      <c r="Z31" s="101">
        <v>6</v>
      </c>
      <c r="AA31" s="101">
        <v>7</v>
      </c>
      <c r="AB31" s="101">
        <v>6</v>
      </c>
      <c r="AC31" s="101" t="s">
        <v>71</v>
      </c>
      <c r="AD31" s="101" t="s">
        <v>71</v>
      </c>
      <c r="AE31" s="103">
        <v>63</v>
      </c>
      <c r="AF31" s="101">
        <v>6</v>
      </c>
      <c r="AG31" s="101">
        <v>7</v>
      </c>
      <c r="AH31" s="101">
        <v>6</v>
      </c>
      <c r="AI31" s="101">
        <v>6</v>
      </c>
      <c r="AJ31" s="101">
        <v>7</v>
      </c>
      <c r="AK31" s="101">
        <v>6</v>
      </c>
      <c r="AL31" s="101">
        <v>5</v>
      </c>
      <c r="AM31" s="102">
        <v>3</v>
      </c>
      <c r="AN31" s="104">
        <v>1.4732142857142858</v>
      </c>
      <c r="AO31" s="104" t="s">
        <v>77</v>
      </c>
    </row>
    <row r="32" spans="1:58" s="24" customFormat="1" ht="20.100000000000001" customHeight="1">
      <c r="A32" s="94" t="s">
        <v>91</v>
      </c>
      <c r="B32" s="95" t="s">
        <v>92</v>
      </c>
      <c r="C32" s="95" t="s">
        <v>93</v>
      </c>
      <c r="D32" s="96">
        <v>7</v>
      </c>
      <c r="E32" s="96">
        <v>7</v>
      </c>
      <c r="F32" s="96">
        <v>7</v>
      </c>
      <c r="G32" s="96">
        <v>8</v>
      </c>
      <c r="H32" s="96">
        <v>7</v>
      </c>
      <c r="I32" s="96">
        <v>6</v>
      </c>
      <c r="J32" s="97">
        <v>70</v>
      </c>
      <c r="K32" s="96">
        <v>8</v>
      </c>
      <c r="L32" s="96">
        <v>7</v>
      </c>
      <c r="M32" s="96">
        <v>8</v>
      </c>
      <c r="N32" s="96">
        <v>7</v>
      </c>
      <c r="O32" s="98">
        <v>74</v>
      </c>
      <c r="P32" s="96">
        <v>8</v>
      </c>
      <c r="Q32" s="96">
        <v>3</v>
      </c>
      <c r="R32" s="96">
        <v>4</v>
      </c>
      <c r="S32" s="96">
        <v>6</v>
      </c>
      <c r="T32" s="96">
        <v>4</v>
      </c>
      <c r="U32" s="96">
        <v>4</v>
      </c>
      <c r="V32" s="96">
        <v>7</v>
      </c>
      <c r="W32" s="96">
        <v>6</v>
      </c>
      <c r="X32" s="96">
        <v>7</v>
      </c>
      <c r="Y32" s="97">
        <v>68</v>
      </c>
      <c r="Z32" s="96">
        <v>6</v>
      </c>
      <c r="AA32" s="96">
        <v>6</v>
      </c>
      <c r="AB32" s="96">
        <v>7</v>
      </c>
      <c r="AC32" s="96" t="s">
        <v>71</v>
      </c>
      <c r="AD32" s="96" t="s">
        <v>71</v>
      </c>
      <c r="AE32" s="98">
        <v>63</v>
      </c>
      <c r="AF32" s="96">
        <v>7</v>
      </c>
      <c r="AG32" s="96">
        <v>8</v>
      </c>
      <c r="AH32" s="96">
        <v>7</v>
      </c>
      <c r="AI32" s="96">
        <v>7</v>
      </c>
      <c r="AJ32" s="96">
        <v>8</v>
      </c>
      <c r="AK32" s="96">
        <v>7</v>
      </c>
      <c r="AL32" s="96">
        <v>6</v>
      </c>
      <c r="AM32" s="97">
        <v>4</v>
      </c>
      <c r="AN32" s="99">
        <v>1.9821428571428572</v>
      </c>
      <c r="AO32" s="99" t="s">
        <v>77</v>
      </c>
    </row>
    <row r="33" spans="1:58" s="105" customFormat="1" ht="20.100000000000001" customHeight="1">
      <c r="A33" s="93" t="s">
        <v>91</v>
      </c>
      <c r="B33" s="100" t="s">
        <v>94</v>
      </c>
      <c r="C33" s="100" t="s">
        <v>95</v>
      </c>
      <c r="D33" s="101">
        <v>7</v>
      </c>
      <c r="E33" s="101">
        <v>7</v>
      </c>
      <c r="F33" s="101">
        <v>7</v>
      </c>
      <c r="G33" s="101">
        <v>7</v>
      </c>
      <c r="H33" s="101">
        <v>6</v>
      </c>
      <c r="I33" s="101">
        <v>7</v>
      </c>
      <c r="J33" s="102">
        <v>67</v>
      </c>
      <c r="K33" s="101">
        <v>8</v>
      </c>
      <c r="L33" s="101">
        <v>7</v>
      </c>
      <c r="M33" s="101">
        <v>7</v>
      </c>
      <c r="N33" s="101">
        <v>7</v>
      </c>
      <c r="O33" s="103">
        <v>72</v>
      </c>
      <c r="P33" s="101">
        <v>8</v>
      </c>
      <c r="Q33" s="101">
        <v>4</v>
      </c>
      <c r="R33" s="101">
        <v>3</v>
      </c>
      <c r="S33" s="101">
        <v>6</v>
      </c>
      <c r="T33" s="101">
        <v>6</v>
      </c>
      <c r="U33" s="101">
        <v>4</v>
      </c>
      <c r="V33" s="101">
        <v>8</v>
      </c>
      <c r="W33" s="101">
        <v>6</v>
      </c>
      <c r="X33" s="101">
        <v>7</v>
      </c>
      <c r="Y33" s="102">
        <v>70</v>
      </c>
      <c r="Z33" s="101">
        <v>7</v>
      </c>
      <c r="AA33" s="101">
        <v>7</v>
      </c>
      <c r="AB33" s="101">
        <v>7</v>
      </c>
      <c r="AC33" s="101" t="s">
        <v>71</v>
      </c>
      <c r="AD33" s="101" t="s">
        <v>71</v>
      </c>
      <c r="AE33" s="103">
        <v>70</v>
      </c>
      <c r="AF33" s="101">
        <v>6</v>
      </c>
      <c r="AG33" s="101">
        <v>7</v>
      </c>
      <c r="AH33" s="101">
        <v>7</v>
      </c>
      <c r="AI33" s="101">
        <v>7</v>
      </c>
      <c r="AJ33" s="101">
        <v>7</v>
      </c>
      <c r="AK33" s="101">
        <v>6</v>
      </c>
      <c r="AL33" s="101">
        <v>5</v>
      </c>
      <c r="AM33" s="102">
        <v>4</v>
      </c>
      <c r="AN33" s="104">
        <v>1.3928571428571428</v>
      </c>
      <c r="AO33" s="104" t="s">
        <v>77</v>
      </c>
    </row>
    <row r="34" spans="1:58" s="24" customFormat="1" ht="20.100000000000001" customHeight="1">
      <c r="A34" s="1" t="s">
        <v>96</v>
      </c>
      <c r="B34" s="95" t="s">
        <v>97</v>
      </c>
      <c r="C34" s="95" t="s">
        <v>98</v>
      </c>
      <c r="D34" s="96">
        <v>6</v>
      </c>
      <c r="E34" s="96">
        <v>5</v>
      </c>
      <c r="F34" s="96">
        <v>5</v>
      </c>
      <c r="G34" s="96">
        <v>6</v>
      </c>
      <c r="H34" s="96">
        <v>5</v>
      </c>
      <c r="I34" s="96">
        <v>6</v>
      </c>
      <c r="J34" s="97">
        <v>54</v>
      </c>
      <c r="K34" s="96">
        <v>8</v>
      </c>
      <c r="L34" s="96">
        <v>7</v>
      </c>
      <c r="M34" s="96">
        <v>6</v>
      </c>
      <c r="N34" s="96">
        <v>7</v>
      </c>
      <c r="O34" s="98">
        <v>70</v>
      </c>
      <c r="P34" s="96">
        <v>6</v>
      </c>
      <c r="Q34" s="96">
        <v>4</v>
      </c>
      <c r="R34" s="96">
        <v>3</v>
      </c>
      <c r="S34" s="96">
        <v>6</v>
      </c>
      <c r="T34" s="96">
        <v>3</v>
      </c>
      <c r="U34" s="96">
        <v>3</v>
      </c>
      <c r="V34" s="96">
        <v>5</v>
      </c>
      <c r="W34" s="96">
        <v>4</v>
      </c>
      <c r="X34" s="96">
        <v>5</v>
      </c>
      <c r="Y34" s="97">
        <v>52</v>
      </c>
      <c r="Z34" s="96">
        <v>7</v>
      </c>
      <c r="AA34" s="96">
        <v>6</v>
      </c>
      <c r="AB34" s="96">
        <v>5</v>
      </c>
      <c r="AC34" s="96" t="s">
        <v>71</v>
      </c>
      <c r="AD34" s="96" t="s">
        <v>71</v>
      </c>
      <c r="AE34" s="98">
        <v>60</v>
      </c>
      <c r="AF34" s="96">
        <v>6</v>
      </c>
      <c r="AG34" s="96">
        <v>6</v>
      </c>
      <c r="AH34" s="96">
        <v>6</v>
      </c>
      <c r="AI34" s="96">
        <v>6</v>
      </c>
      <c r="AJ34" s="96">
        <v>6</v>
      </c>
      <c r="AK34" s="96">
        <v>6</v>
      </c>
      <c r="AL34" s="96">
        <v>5</v>
      </c>
      <c r="AM34" s="97">
        <v>5</v>
      </c>
      <c r="AN34" s="99">
        <v>1.5625</v>
      </c>
      <c r="AO34" s="99" t="s">
        <v>72</v>
      </c>
    </row>
    <row r="35" spans="1:58" s="11" customFormat="1" ht="19.5" customHeight="1">
      <c r="A35" s="74" t="s">
        <v>11</v>
      </c>
      <c r="B35" s="75"/>
      <c r="C35" s="76"/>
      <c r="D35" s="26">
        <f t="shared" ref="D35:AN35" si="0">AVERAGE(D24:D34)</f>
        <v>6.3636363636363633</v>
      </c>
      <c r="E35" s="26">
        <f t="shared" si="0"/>
        <v>6</v>
      </c>
      <c r="F35" s="26">
        <f t="shared" si="0"/>
        <v>6.2727272727272725</v>
      </c>
      <c r="G35" s="26">
        <f t="shared" si="0"/>
        <v>6.5454545454545459</v>
      </c>
      <c r="H35" s="26">
        <f t="shared" si="0"/>
        <v>5.5454545454545459</v>
      </c>
      <c r="I35" s="26">
        <f t="shared" si="0"/>
        <v>6</v>
      </c>
      <c r="J35" s="27">
        <f t="shared" si="0"/>
        <v>60.454545454545453</v>
      </c>
      <c r="K35" s="26">
        <f t="shared" si="0"/>
        <v>7.0909090909090908</v>
      </c>
      <c r="L35" s="26">
        <f t="shared" si="0"/>
        <v>6.2727272727272725</v>
      </c>
      <c r="M35" s="26">
        <f t="shared" si="0"/>
        <v>6.6363636363636367</v>
      </c>
      <c r="N35" s="26">
        <f t="shared" si="0"/>
        <v>6.2727272727272725</v>
      </c>
      <c r="O35" s="28">
        <f t="shared" si="0"/>
        <v>65.090909090909093</v>
      </c>
      <c r="P35" s="26">
        <f t="shared" si="0"/>
        <v>6.9090909090909092</v>
      </c>
      <c r="Q35" s="26">
        <f t="shared" si="0"/>
        <v>3.6363636363636362</v>
      </c>
      <c r="R35" s="26">
        <f t="shared" si="0"/>
        <v>3.4545454545454546</v>
      </c>
      <c r="S35" s="26">
        <f t="shared" si="0"/>
        <v>6.0909090909090908</v>
      </c>
      <c r="T35" s="26">
        <f t="shared" si="0"/>
        <v>3.6363636363636362</v>
      </c>
      <c r="U35" s="26">
        <f t="shared" si="0"/>
        <v>3</v>
      </c>
      <c r="V35" s="26">
        <f t="shared" si="0"/>
        <v>5.5454545454545459</v>
      </c>
      <c r="W35" s="26">
        <f t="shared" si="0"/>
        <v>5.4545454545454541</v>
      </c>
      <c r="X35" s="26">
        <f t="shared" si="0"/>
        <v>6.0909090909090908</v>
      </c>
      <c r="Y35" s="29">
        <f t="shared" si="0"/>
        <v>60.18181818181818</v>
      </c>
      <c r="Z35" s="26">
        <f t="shared" si="0"/>
        <v>6.0909090909090908</v>
      </c>
      <c r="AA35" s="26">
        <f t="shared" si="0"/>
        <v>6.1818181818181817</v>
      </c>
      <c r="AB35" s="26">
        <f t="shared" si="0"/>
        <v>5.2727272727272725</v>
      </c>
      <c r="AC35" s="26"/>
      <c r="AD35" s="26"/>
      <c r="AE35" s="29">
        <f t="shared" si="0"/>
        <v>58.545454545454547</v>
      </c>
      <c r="AF35" s="26">
        <f t="shared" si="0"/>
        <v>6.0909090909090908</v>
      </c>
      <c r="AG35" s="26">
        <f t="shared" si="0"/>
        <v>6.9090909090909092</v>
      </c>
      <c r="AH35" s="26">
        <f t="shared" si="0"/>
        <v>6.2727272727272725</v>
      </c>
      <c r="AI35" s="26">
        <f t="shared" si="0"/>
        <v>6.1818181818181817</v>
      </c>
      <c r="AJ35" s="26">
        <f t="shared" si="0"/>
        <v>6.7272727272727275</v>
      </c>
      <c r="AK35" s="26">
        <f t="shared" si="0"/>
        <v>6</v>
      </c>
      <c r="AL35" s="26">
        <f t="shared" si="0"/>
        <v>5.4545454545454541</v>
      </c>
      <c r="AM35" s="27">
        <f t="shared" si="0"/>
        <v>3.5454545454545454</v>
      </c>
      <c r="AN35" s="30">
        <f t="shared" si="0"/>
        <v>1.5511363636363635</v>
      </c>
      <c r="AO35" s="31"/>
    </row>
    <row r="36" spans="1:58" s="11" customFormat="1" ht="19.5" customHeight="1">
      <c r="A36" s="3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</row>
    <row r="37" spans="1:58" s="11" customFormat="1" ht="19.5" customHeight="1">
      <c r="A37" s="3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</row>
    <row r="38" spans="1:58" s="91" customFormat="1" ht="20.100000000000001" customHeight="1">
      <c r="A38" s="89" t="s">
        <v>56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</row>
    <row r="39" spans="1:58" s="91" customFormat="1" ht="20.100000000000001" customHeight="1">
      <c r="A39" s="89" t="s">
        <v>57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</row>
    <row r="40" spans="1:58" s="91" customFormat="1" ht="20.100000000000001" customHeight="1">
      <c r="A40" s="89" t="s">
        <v>58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</row>
    <row r="41" spans="1:58" s="11" customFormat="1" ht="11.25">
      <c r="A41" s="2"/>
    </row>
    <row r="42" spans="1:58" s="11" customFormat="1" ht="11.25">
      <c r="A42" s="2"/>
    </row>
  </sheetData>
  <mergeCells count="15">
    <mergeCell ref="AJ13:AO14"/>
    <mergeCell ref="A13:C14"/>
    <mergeCell ref="D13:M14"/>
    <mergeCell ref="P13:U14"/>
    <mergeCell ref="V13:AB14"/>
    <mergeCell ref="AC13:AI14"/>
    <mergeCell ref="A35:C35"/>
    <mergeCell ref="A16:AO16"/>
    <mergeCell ref="D22:J22"/>
    <mergeCell ref="K22:O22"/>
    <mergeCell ref="P22:Y22"/>
    <mergeCell ref="Z22:AE22"/>
    <mergeCell ref="AF22:AM22"/>
    <mergeCell ref="Q18:U18"/>
    <mergeCell ref="J18:N18"/>
  </mergeCells>
  <hyperlinks>
    <hyperlink ref="A13" r:id="rId1" display="../../index.html"/>
    <hyperlink ref="D13" r:id="rId2" display="../../la_raza.html"/>
    <hyperlink ref="P13" r:id="rId3" display="../../asociacion.html"/>
    <hyperlink ref="V13" r:id="rId4" display="../../ganaderos.html"/>
    <hyperlink ref="AC13" r:id="rId5" display="../../testaje.html"/>
    <hyperlink ref="AJ13" r:id="rId6" display="../../eventos.html"/>
    <hyperlink ref="J18" r:id="rId7"/>
    <hyperlink ref="Q18" r:id="rId8"/>
    <hyperlink ref="A13:C14" r:id="rId9" display="Inicio"/>
    <hyperlink ref="D13:M14" r:id="rId10" display="La Raza"/>
    <hyperlink ref="P13:U14" r:id="rId11" display="Asociación"/>
    <hyperlink ref="V13:AB14" r:id="rId12" display="Ganaderos "/>
    <hyperlink ref="AC13:AI14" r:id="rId13" display="Testajes"/>
    <hyperlink ref="AJ13:AO14" r:id="rId14" display="Eventos "/>
    <hyperlink ref="J18:N18" r:id="rId15" display="Descargar la versión excel"/>
    <hyperlink ref="Q18:U18" r:id="rId16" display="Descargar la versión PDF"/>
    <hyperlink ref="A24" r:id="rId17"/>
    <hyperlink ref="A25" r:id="rId18"/>
    <hyperlink ref="A26" r:id="rId19"/>
    <hyperlink ref="A27" r:id="rId20"/>
    <hyperlink ref="A28" r:id="rId21"/>
    <hyperlink ref="A29" r:id="rId22"/>
    <hyperlink ref="A30" r:id="rId23"/>
    <hyperlink ref="A31" r:id="rId24"/>
    <hyperlink ref="A32" r:id="rId25"/>
    <hyperlink ref="A33" r:id="rId26"/>
    <hyperlink ref="B24:AO24" r:id="rId27" display="BFB 14011"/>
    <hyperlink ref="B25:AO25" r:id="rId28" display="BFB 14015"/>
    <hyperlink ref="B26:AO26" r:id="rId29" display="BFB 14020"/>
    <hyperlink ref="B27:AO27" r:id="rId30" display="BJ 14014"/>
    <hyperlink ref="B28:AO28" r:id="rId31" display="NM 14002"/>
    <hyperlink ref="B29:AO29" r:id="rId32" display="NM 14008"/>
    <hyperlink ref="B30:AO30" r:id="rId33" display="NM 14009"/>
    <hyperlink ref="B31:AO31" r:id="rId34" display="PT 14012"/>
    <hyperlink ref="B32:AO32" r:id="rId35" display="RI 14003"/>
    <hyperlink ref="B33:AO33" r:id="rId36" display="RI 14007"/>
    <hyperlink ref="B34:AO34" r:id="rId37" display="YT 14102"/>
  </hyperlinks>
  <pageMargins left="0.7" right="0.7" top="0.75" bottom="0.75" header="0.3" footer="0.3"/>
  <pageSetup paperSize="9" orientation="portrait" horizontalDpi="360" verticalDpi="360" r:id="rId38"/>
  <drawing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F24"/>
  <sheetViews>
    <sheetView showGridLines="0" workbookViewId="0">
      <selection activeCell="A11" sqref="A11"/>
    </sheetView>
  </sheetViews>
  <sheetFormatPr baseColWidth="10" defaultColWidth="9.140625" defaultRowHeight="12.75"/>
  <cols>
    <col min="1" max="1" width="23.5703125" style="2" customWidth="1"/>
    <col min="2" max="2" width="10.28515625" style="3" bestFit="1" customWidth="1"/>
    <col min="3" max="3" width="16" style="3" customWidth="1"/>
    <col min="4" max="4" width="3.42578125" style="3" bestFit="1" customWidth="1"/>
    <col min="5" max="16" width="3.42578125" style="3" customWidth="1"/>
    <col min="17" max="17" width="4.42578125" style="3" customWidth="1"/>
    <col min="18" max="18" width="5.140625" style="3" customWidth="1"/>
    <col min="19" max="19" width="4.42578125" style="3" customWidth="1"/>
    <col min="20" max="20" width="4.85546875" style="3" customWidth="1"/>
    <col min="21" max="21" width="4.28515625" style="3" customWidth="1"/>
    <col min="22" max="22" width="4.140625" style="3" bestFit="1" customWidth="1"/>
    <col min="23" max="23" width="3.42578125" style="3" bestFit="1" customWidth="1"/>
    <col min="24" max="24" width="3.28515625" style="3" bestFit="1" customWidth="1"/>
    <col min="25" max="26" width="3.42578125" style="3" bestFit="1" customWidth="1"/>
    <col min="27" max="27" width="5.85546875" style="3" bestFit="1" customWidth="1"/>
    <col min="28" max="28" width="2.28515625" style="3" bestFit="1" customWidth="1"/>
    <col min="29" max="29" width="4" style="3" customWidth="1"/>
    <col min="30" max="30" width="3.5703125" style="3" customWidth="1"/>
    <col min="31" max="31" width="3.28515625" style="3" bestFit="1" customWidth="1"/>
    <col min="32" max="32" width="3" style="3" customWidth="1"/>
    <col min="33" max="34" width="3.28515625" style="3" customWidth="1"/>
    <col min="35" max="35" width="4.140625" style="3" customWidth="1"/>
    <col min="36" max="36" width="3.140625" style="3" customWidth="1"/>
    <col min="37" max="38" width="2.85546875" style="3" customWidth="1"/>
    <col min="39" max="39" width="3.5703125" style="3" customWidth="1"/>
    <col min="40" max="40" width="5" style="3" bestFit="1" customWidth="1"/>
    <col min="41" max="41" width="6.5703125" style="3" customWidth="1"/>
    <col min="42" max="16384" width="9.140625" style="3"/>
  </cols>
  <sheetData>
    <row r="3" spans="1:58" ht="33.75" customHeight="1"/>
    <row r="4" spans="1:58" ht="33.75" customHeight="1">
      <c r="A4" s="2" t="s">
        <v>59</v>
      </c>
    </row>
    <row r="5" spans="1:58">
      <c r="A5" s="54" t="s">
        <v>66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</row>
    <row r="6" spans="1:58" s="11" customFormat="1" ht="12" thickBot="1">
      <c r="A6" s="37" t="s">
        <v>67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</row>
    <row r="7" spans="1:58" s="11" customFormat="1" ht="12" thickBot="1">
      <c r="A7" s="37"/>
      <c r="B7" s="38"/>
      <c r="C7" s="38"/>
      <c r="D7" s="83" t="s">
        <v>13</v>
      </c>
      <c r="E7" s="84"/>
      <c r="F7" s="84"/>
      <c r="G7" s="84"/>
      <c r="H7" s="84"/>
      <c r="I7" s="84"/>
      <c r="J7" s="85"/>
      <c r="K7" s="86" t="s">
        <v>60</v>
      </c>
      <c r="L7" s="87"/>
      <c r="M7" s="87"/>
      <c r="N7" s="87"/>
      <c r="O7" s="88"/>
      <c r="P7" s="86" t="s">
        <v>15</v>
      </c>
      <c r="Q7" s="87"/>
      <c r="R7" s="87"/>
      <c r="S7" s="87"/>
      <c r="T7" s="87"/>
      <c r="U7" s="87"/>
      <c r="V7" s="87"/>
      <c r="W7" s="87"/>
      <c r="X7" s="87"/>
      <c r="Y7" s="88"/>
      <c r="Z7" s="86" t="s">
        <v>16</v>
      </c>
      <c r="AA7" s="87"/>
      <c r="AB7" s="87"/>
      <c r="AC7" s="87"/>
      <c r="AD7" s="87"/>
      <c r="AE7" s="88"/>
      <c r="AF7" s="86" t="s">
        <v>17</v>
      </c>
      <c r="AG7" s="87"/>
      <c r="AH7" s="87"/>
      <c r="AI7" s="87"/>
      <c r="AJ7" s="87"/>
      <c r="AK7" s="87"/>
      <c r="AL7" s="87"/>
      <c r="AM7" s="88"/>
      <c r="AN7" s="46"/>
      <c r="AO7" s="13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</row>
    <row r="8" spans="1:58" s="23" customFormat="1" ht="22.5" customHeight="1" thickBot="1">
      <c r="A8" s="39" t="s">
        <v>8</v>
      </c>
      <c r="B8" s="40" t="s">
        <v>9</v>
      </c>
      <c r="C8" s="41" t="s">
        <v>10</v>
      </c>
      <c r="D8" s="42" t="s">
        <v>18</v>
      </c>
      <c r="E8" s="43" t="s">
        <v>19</v>
      </c>
      <c r="F8" s="43" t="s">
        <v>20</v>
      </c>
      <c r="G8" s="43" t="s">
        <v>21</v>
      </c>
      <c r="H8" s="43" t="s">
        <v>22</v>
      </c>
      <c r="I8" s="43" t="s">
        <v>23</v>
      </c>
      <c r="J8" s="44" t="s">
        <v>24</v>
      </c>
      <c r="K8" s="42" t="s">
        <v>25</v>
      </c>
      <c r="L8" s="43" t="s">
        <v>26</v>
      </c>
      <c r="M8" s="43" t="s">
        <v>27</v>
      </c>
      <c r="N8" s="43" t="s">
        <v>28</v>
      </c>
      <c r="O8" s="44" t="s">
        <v>29</v>
      </c>
      <c r="P8" s="42" t="s">
        <v>30</v>
      </c>
      <c r="Q8" s="45" t="s">
        <v>31</v>
      </c>
      <c r="R8" s="45" t="s">
        <v>32</v>
      </c>
      <c r="S8" s="45" t="s">
        <v>33</v>
      </c>
      <c r="T8" s="45" t="s">
        <v>34</v>
      </c>
      <c r="U8" s="45" t="s">
        <v>35</v>
      </c>
      <c r="V8" s="43" t="s">
        <v>36</v>
      </c>
      <c r="W8" s="43" t="s">
        <v>37</v>
      </c>
      <c r="X8" s="43" t="s">
        <v>38</v>
      </c>
      <c r="Y8" s="44" t="s">
        <v>39</v>
      </c>
      <c r="Z8" s="42" t="s">
        <v>40</v>
      </c>
      <c r="AA8" s="43" t="s">
        <v>41</v>
      </c>
      <c r="AB8" s="43" t="s">
        <v>42</v>
      </c>
      <c r="AC8" s="43" t="s">
        <v>43</v>
      </c>
      <c r="AD8" s="43" t="s">
        <v>44</v>
      </c>
      <c r="AE8" s="44" t="s">
        <v>45</v>
      </c>
      <c r="AF8" s="42" t="s">
        <v>46</v>
      </c>
      <c r="AG8" s="43" t="s">
        <v>47</v>
      </c>
      <c r="AH8" s="43" t="s">
        <v>48</v>
      </c>
      <c r="AI8" s="43" t="s">
        <v>49</v>
      </c>
      <c r="AJ8" s="43" t="s">
        <v>50</v>
      </c>
      <c r="AK8" s="43" t="s">
        <v>51</v>
      </c>
      <c r="AL8" s="43" t="s">
        <v>52</v>
      </c>
      <c r="AM8" s="44" t="s">
        <v>53</v>
      </c>
      <c r="AN8" s="42" t="s">
        <v>61</v>
      </c>
      <c r="AO8" s="44" t="s">
        <v>62</v>
      </c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9" spans="1:58" s="24" customFormat="1" ht="15" customHeight="1">
      <c r="A9" s="47" t="str">
        <f>+CALIFICACION!A24</f>
        <v>Judia C.B.</v>
      </c>
      <c r="B9" s="48" t="str">
        <f>+CALIFICACION!B24</f>
        <v>BFB 14011</v>
      </c>
      <c r="C9" s="49" t="str">
        <f>+CALIFICACION!C24</f>
        <v>ES091007332796</v>
      </c>
      <c r="D9" s="48">
        <f>+CALIFICACION!D24</f>
        <v>5</v>
      </c>
      <c r="E9" s="50">
        <f>+CALIFICACION!E24</f>
        <v>5</v>
      </c>
      <c r="F9" s="50">
        <f>+CALIFICACION!F24</f>
        <v>5</v>
      </c>
      <c r="G9" s="50">
        <f>+CALIFICACION!G24</f>
        <v>5</v>
      </c>
      <c r="H9" s="50">
        <f>+CALIFICACION!H24</f>
        <v>5</v>
      </c>
      <c r="I9" s="50">
        <f>+CALIFICACION!I24</f>
        <v>5</v>
      </c>
      <c r="J9" s="51">
        <f>+CALIFICACION!J24</f>
        <v>50</v>
      </c>
      <c r="K9" s="48">
        <f>+CALIFICACION!K24</f>
        <v>7</v>
      </c>
      <c r="L9" s="50">
        <f>+CALIFICACION!L24</f>
        <v>7</v>
      </c>
      <c r="M9" s="50">
        <f>+CALIFICACION!M24</f>
        <v>6</v>
      </c>
      <c r="N9" s="50">
        <f>+CALIFICACION!N24</f>
        <v>7</v>
      </c>
      <c r="O9" s="51">
        <f>+CALIFICACION!O24</f>
        <v>68</v>
      </c>
      <c r="P9" s="48">
        <f>+CALIFICACION!P24</f>
        <v>6</v>
      </c>
      <c r="Q9" s="50">
        <f>+CALIFICACION!Q24</f>
        <v>4</v>
      </c>
      <c r="R9" s="50">
        <f>+CALIFICACION!R24</f>
        <v>3</v>
      </c>
      <c r="S9" s="50">
        <f>+CALIFICACION!S24</f>
        <v>6</v>
      </c>
      <c r="T9" s="50">
        <f>+CALIFICACION!T24</f>
        <v>4</v>
      </c>
      <c r="U9" s="50">
        <f>+CALIFICACION!U24</f>
        <v>3</v>
      </c>
      <c r="V9" s="50">
        <f>+CALIFICACION!V24</f>
        <v>6</v>
      </c>
      <c r="W9" s="50">
        <f>+CALIFICACION!W24</f>
        <v>5</v>
      </c>
      <c r="X9" s="50">
        <f>+CALIFICACION!X24</f>
        <v>5</v>
      </c>
      <c r="Y9" s="51">
        <f>+CALIFICACION!Y24</f>
        <v>56</v>
      </c>
      <c r="Z9" s="48">
        <f>+CALIFICACION!Z24</f>
        <v>7</v>
      </c>
      <c r="AA9" s="50">
        <f>+CALIFICACION!AA24</f>
        <v>6</v>
      </c>
      <c r="AB9" s="50">
        <f>+CALIFICACION!AB24</f>
        <v>5</v>
      </c>
      <c r="AC9" s="50" t="str">
        <f>+CALIFICACION!AC24</f>
        <v>NO</v>
      </c>
      <c r="AD9" s="50" t="str">
        <f>+CALIFICACION!AD24</f>
        <v>NO</v>
      </c>
      <c r="AE9" s="51">
        <f>+CALIFICACION!AE24</f>
        <v>60</v>
      </c>
      <c r="AF9" s="48">
        <f>+CALIFICACION!AF24</f>
        <v>5</v>
      </c>
      <c r="AG9" s="50">
        <f>+CALIFICACION!AG24</f>
        <v>6</v>
      </c>
      <c r="AH9" s="50">
        <f>+CALIFICACION!AH24</f>
        <v>5</v>
      </c>
      <c r="AI9" s="50">
        <f>+CALIFICACION!AI24</f>
        <v>5</v>
      </c>
      <c r="AJ9" s="50">
        <f>+CALIFICACION!AJ24</f>
        <v>6</v>
      </c>
      <c r="AK9" s="50">
        <f>+CALIFICACION!AK24</f>
        <v>5</v>
      </c>
      <c r="AL9" s="50">
        <f>+CALIFICACION!AL24</f>
        <v>5</v>
      </c>
      <c r="AM9" s="51">
        <f>+CALIFICACION!AM24</f>
        <v>2</v>
      </c>
      <c r="AN9" s="52">
        <f>+CALIFICACION!AN24</f>
        <v>1.5535714285714286</v>
      </c>
      <c r="AO9" s="51" t="str">
        <f>+CALIFICACION!AO24</f>
        <v>RP</v>
      </c>
    </row>
    <row r="10" spans="1:58" s="25" customFormat="1" ht="15" customHeight="1">
      <c r="A10" s="55" t="str">
        <f>+CALIFICACION!A25</f>
        <v>Judia C.B.</v>
      </c>
      <c r="B10" s="56" t="str">
        <f>+CALIFICACION!B25</f>
        <v>BFB 14015</v>
      </c>
      <c r="C10" s="57" t="str">
        <f>+CALIFICACION!C25</f>
        <v>ES081007332933</v>
      </c>
      <c r="D10" s="56">
        <f>+CALIFICACION!D25</f>
        <v>7</v>
      </c>
      <c r="E10" s="58">
        <f>+CALIFICACION!E25</f>
        <v>6</v>
      </c>
      <c r="F10" s="58">
        <f>+CALIFICACION!F25</f>
        <v>6</v>
      </c>
      <c r="G10" s="58">
        <f>+CALIFICACION!G25</f>
        <v>6</v>
      </c>
      <c r="H10" s="58">
        <f>+CALIFICACION!H25</f>
        <v>6</v>
      </c>
      <c r="I10" s="58">
        <f>+CALIFICACION!I25</f>
        <v>6</v>
      </c>
      <c r="J10" s="59">
        <f>+CALIFICACION!J25</f>
        <v>61</v>
      </c>
      <c r="K10" s="56">
        <f>+CALIFICACION!K25</f>
        <v>5</v>
      </c>
      <c r="L10" s="58">
        <f>+CALIFICACION!L25</f>
        <v>5</v>
      </c>
      <c r="M10" s="58">
        <f>+CALIFICACION!M25</f>
        <v>6</v>
      </c>
      <c r="N10" s="58">
        <f>+CALIFICACION!N25</f>
        <v>4</v>
      </c>
      <c r="O10" s="59">
        <f>+CALIFICACION!O25</f>
        <v>48</v>
      </c>
      <c r="P10" s="56">
        <f>+CALIFICACION!P25</f>
        <v>6</v>
      </c>
      <c r="Q10" s="58">
        <f>+CALIFICACION!Q25</f>
        <v>3</v>
      </c>
      <c r="R10" s="58">
        <f>+CALIFICACION!R25</f>
        <v>4</v>
      </c>
      <c r="S10" s="58">
        <f>+CALIFICACION!S25</f>
        <v>6</v>
      </c>
      <c r="T10" s="58">
        <f>+CALIFICACION!T25</f>
        <v>3</v>
      </c>
      <c r="U10" s="58">
        <f>+CALIFICACION!U25</f>
        <v>2</v>
      </c>
      <c r="V10" s="58">
        <f>+CALIFICACION!V25</f>
        <v>4</v>
      </c>
      <c r="W10" s="58">
        <f>+CALIFICACION!W25</f>
        <v>6</v>
      </c>
      <c r="X10" s="58">
        <f>+CALIFICACION!X25</f>
        <v>6</v>
      </c>
      <c r="Y10" s="59">
        <f>+CALIFICACION!Y25</f>
        <v>56</v>
      </c>
      <c r="Z10" s="56">
        <f>+CALIFICACION!Z25</f>
        <v>6</v>
      </c>
      <c r="AA10" s="58">
        <f>+CALIFICACION!AA25</f>
        <v>7</v>
      </c>
      <c r="AB10" s="58">
        <f>+CALIFICACION!AB25</f>
        <v>4</v>
      </c>
      <c r="AC10" s="58" t="str">
        <f>+CALIFICACION!AC25</f>
        <v>NO</v>
      </c>
      <c r="AD10" s="58" t="str">
        <f>+CALIFICACION!AD25</f>
        <v>NO</v>
      </c>
      <c r="AE10" s="59">
        <f>+CALIFICACION!AE25</f>
        <v>57</v>
      </c>
      <c r="AF10" s="56">
        <f>+CALIFICACION!AF25</f>
        <v>6</v>
      </c>
      <c r="AG10" s="58">
        <f>+CALIFICACION!AG25</f>
        <v>7</v>
      </c>
      <c r="AH10" s="58">
        <f>+CALIFICACION!AH25</f>
        <v>6</v>
      </c>
      <c r="AI10" s="58">
        <f>+CALIFICACION!AI25</f>
        <v>6</v>
      </c>
      <c r="AJ10" s="58">
        <f>+CALIFICACION!AJ25</f>
        <v>6</v>
      </c>
      <c r="AK10" s="58">
        <f>+CALIFICACION!AK25</f>
        <v>5</v>
      </c>
      <c r="AL10" s="58">
        <f>+CALIFICACION!AL25</f>
        <v>5</v>
      </c>
      <c r="AM10" s="59">
        <f>+CALIFICACION!AM25</f>
        <v>3</v>
      </c>
      <c r="AN10" s="60">
        <f>+CALIFICACION!AN25</f>
        <v>1.6160714285714286</v>
      </c>
      <c r="AO10" s="59" t="str">
        <f>+CALIFICACION!AO25</f>
        <v>RP</v>
      </c>
      <c r="AP10" s="24"/>
    </row>
    <row r="11" spans="1:58" s="24" customFormat="1" ht="15" customHeight="1">
      <c r="A11" s="47" t="str">
        <f>+CALIFICACION!A26</f>
        <v>Judia C.B.</v>
      </c>
      <c r="B11" s="48" t="str">
        <f>+CALIFICACION!B26</f>
        <v>BFB 14020</v>
      </c>
      <c r="C11" s="49" t="str">
        <f>+CALIFICACION!C26</f>
        <v>ES041007332780</v>
      </c>
      <c r="D11" s="48">
        <f>+CALIFICACION!D26</f>
        <v>6</v>
      </c>
      <c r="E11" s="50">
        <f>+CALIFICACION!E26</f>
        <v>6</v>
      </c>
      <c r="F11" s="50">
        <f>+CALIFICACION!F26</f>
        <v>6</v>
      </c>
      <c r="G11" s="50">
        <f>+CALIFICACION!G26</f>
        <v>6</v>
      </c>
      <c r="H11" s="50">
        <f>+CALIFICACION!H26</f>
        <v>6</v>
      </c>
      <c r="I11" s="50">
        <f>+CALIFICACION!I26</f>
        <v>6</v>
      </c>
      <c r="J11" s="51">
        <f>+CALIFICACION!J26</f>
        <v>60</v>
      </c>
      <c r="K11" s="48">
        <f>+CALIFICACION!K26</f>
        <v>6</v>
      </c>
      <c r="L11" s="50">
        <f>+CALIFICACION!L26</f>
        <v>6</v>
      </c>
      <c r="M11" s="50">
        <f>+CALIFICACION!M26</f>
        <v>6</v>
      </c>
      <c r="N11" s="50">
        <f>+CALIFICACION!N26</f>
        <v>6</v>
      </c>
      <c r="O11" s="51">
        <f>+CALIFICACION!O26</f>
        <v>60</v>
      </c>
      <c r="P11" s="48">
        <f>+CALIFICACION!P26</f>
        <v>6</v>
      </c>
      <c r="Q11" s="50">
        <f>+CALIFICACION!Q26</f>
        <v>4</v>
      </c>
      <c r="R11" s="50">
        <f>+CALIFICACION!R26</f>
        <v>3</v>
      </c>
      <c r="S11" s="50">
        <f>+CALIFICACION!S26</f>
        <v>6</v>
      </c>
      <c r="T11" s="50">
        <f>+CALIFICACION!T26</f>
        <v>2</v>
      </c>
      <c r="U11" s="50">
        <f>+CALIFICACION!U26</f>
        <v>3</v>
      </c>
      <c r="V11" s="50">
        <f>+CALIFICACION!V26</f>
        <v>4</v>
      </c>
      <c r="W11" s="50">
        <f>+CALIFICACION!W26</f>
        <v>6</v>
      </c>
      <c r="X11" s="50">
        <f>+CALIFICACION!X26</f>
        <v>5</v>
      </c>
      <c r="Y11" s="51">
        <f>+CALIFICACION!Y26</f>
        <v>54</v>
      </c>
      <c r="Z11" s="48">
        <f>+CALIFICACION!Z26</f>
        <v>5</v>
      </c>
      <c r="AA11" s="50">
        <f>+CALIFICACION!AA26</f>
        <v>4</v>
      </c>
      <c r="AB11" s="50">
        <f>+CALIFICACION!AB26</f>
        <v>4</v>
      </c>
      <c r="AC11" s="50" t="str">
        <f>+CALIFICACION!AC26</f>
        <v>NO</v>
      </c>
      <c r="AD11" s="50" t="str">
        <f>+CALIFICACION!AD26</f>
        <v>NO</v>
      </c>
      <c r="AE11" s="51">
        <f>+CALIFICACION!AE26</f>
        <v>43</v>
      </c>
      <c r="AF11" s="48">
        <f>+CALIFICACION!AF26</f>
        <v>5</v>
      </c>
      <c r="AG11" s="50">
        <f>+CALIFICACION!AG26</f>
        <v>6</v>
      </c>
      <c r="AH11" s="50">
        <f>+CALIFICACION!AH26</f>
        <v>6</v>
      </c>
      <c r="AI11" s="50">
        <f>+CALIFICACION!AI26</f>
        <v>5</v>
      </c>
      <c r="AJ11" s="50">
        <f>+CALIFICACION!AJ26</f>
        <v>6</v>
      </c>
      <c r="AK11" s="50">
        <f>+CALIFICACION!AK26</f>
        <v>6</v>
      </c>
      <c r="AL11" s="50">
        <f>+CALIFICACION!AL26</f>
        <v>5</v>
      </c>
      <c r="AM11" s="51">
        <f>+CALIFICACION!AM26</f>
        <v>3</v>
      </c>
      <c r="AN11" s="52">
        <f>+CALIFICACION!AN26</f>
        <v>1.6607142857142858</v>
      </c>
      <c r="AO11" s="51" t="str">
        <f>+CALIFICACION!AO26</f>
        <v>RJ</v>
      </c>
    </row>
    <row r="12" spans="1:58" s="24" customFormat="1" ht="15" customHeight="1">
      <c r="A12" s="55" t="str">
        <f>+CALIFICACION!A27</f>
        <v>Jurado Pérez S.C.</v>
      </c>
      <c r="B12" s="56" t="str">
        <f>+CALIFICACION!B27</f>
        <v>BJ 14014</v>
      </c>
      <c r="C12" s="57" t="str">
        <f>+CALIFICACION!C27</f>
        <v>ES061007462405</v>
      </c>
      <c r="D12" s="56">
        <f>+CALIFICACION!D27</f>
        <v>7</v>
      </c>
      <c r="E12" s="58">
        <f>+CALIFICACION!E27</f>
        <v>7</v>
      </c>
      <c r="F12" s="58">
        <f>+CALIFICACION!F27</f>
        <v>7</v>
      </c>
      <c r="G12" s="58">
        <f>+CALIFICACION!G27</f>
        <v>8</v>
      </c>
      <c r="H12" s="58">
        <f>+CALIFICACION!H27</f>
        <v>6</v>
      </c>
      <c r="I12" s="58">
        <f>+CALIFICACION!I27</f>
        <v>6</v>
      </c>
      <c r="J12" s="59">
        <f>+CALIFICACION!J27</f>
        <v>67</v>
      </c>
      <c r="K12" s="56">
        <f>+CALIFICACION!K27</f>
        <v>9</v>
      </c>
      <c r="L12" s="58">
        <f>+CALIFICACION!L27</f>
        <v>8</v>
      </c>
      <c r="M12" s="58">
        <f>+CALIFICACION!M27</f>
        <v>8</v>
      </c>
      <c r="N12" s="58">
        <f>+CALIFICACION!N27</f>
        <v>8</v>
      </c>
      <c r="O12" s="59">
        <f>+CALIFICACION!O27</f>
        <v>82</v>
      </c>
      <c r="P12" s="56">
        <f>+CALIFICACION!P27</f>
        <v>8</v>
      </c>
      <c r="Q12" s="58">
        <f>+CALIFICACION!Q27</f>
        <v>4</v>
      </c>
      <c r="R12" s="58">
        <f>+CALIFICACION!R27</f>
        <v>4</v>
      </c>
      <c r="S12" s="58">
        <f>+CALIFICACION!S27</f>
        <v>7</v>
      </c>
      <c r="T12" s="58">
        <f>+CALIFICACION!T27</f>
        <v>4</v>
      </c>
      <c r="U12" s="58">
        <f>+CALIFICACION!U27</f>
        <v>3</v>
      </c>
      <c r="V12" s="58">
        <f>+CALIFICACION!V27</f>
        <v>6</v>
      </c>
      <c r="W12" s="58">
        <f>+CALIFICACION!W27</f>
        <v>7</v>
      </c>
      <c r="X12" s="58">
        <f>+CALIFICACION!X27</f>
        <v>7</v>
      </c>
      <c r="Y12" s="59">
        <f>+CALIFICACION!Y27</f>
        <v>70</v>
      </c>
      <c r="Z12" s="56">
        <f>+CALIFICACION!Z27</f>
        <v>6</v>
      </c>
      <c r="AA12" s="58">
        <f>+CALIFICACION!AA27</f>
        <v>7</v>
      </c>
      <c r="AB12" s="58">
        <f>+CALIFICACION!AB27</f>
        <v>7</v>
      </c>
      <c r="AC12" s="58" t="str">
        <f>+CALIFICACION!AC27</f>
        <v>NO</v>
      </c>
      <c r="AD12" s="58" t="str">
        <f>+CALIFICACION!AD27</f>
        <v>NO</v>
      </c>
      <c r="AE12" s="59">
        <f>+CALIFICACION!AE27</f>
        <v>67</v>
      </c>
      <c r="AF12" s="56">
        <f>+CALIFICACION!AF27</f>
        <v>7</v>
      </c>
      <c r="AG12" s="58">
        <f>+CALIFICACION!AG27</f>
        <v>8</v>
      </c>
      <c r="AH12" s="58">
        <f>+CALIFICACION!AH27</f>
        <v>7</v>
      </c>
      <c r="AI12" s="58">
        <f>+CALIFICACION!AI27</f>
        <v>7</v>
      </c>
      <c r="AJ12" s="58">
        <f>+CALIFICACION!AJ27</f>
        <v>8</v>
      </c>
      <c r="AK12" s="58">
        <f>+CALIFICACION!AK27</f>
        <v>7</v>
      </c>
      <c r="AL12" s="58">
        <f>+CALIFICACION!AL27</f>
        <v>6</v>
      </c>
      <c r="AM12" s="59">
        <f>+CALIFICACION!AM27</f>
        <v>4</v>
      </c>
      <c r="AN12" s="60">
        <f>+CALIFICACION!AN27</f>
        <v>1.625</v>
      </c>
      <c r="AO12" s="59" t="str">
        <f>+CALIFICACION!AO27</f>
        <v>RJ</v>
      </c>
    </row>
    <row r="13" spans="1:58" s="24" customFormat="1" ht="15" customHeight="1">
      <c r="A13" s="47" t="str">
        <f>+CALIFICACION!A28</f>
        <v>David Olalla Gil</v>
      </c>
      <c r="B13" s="48" t="str">
        <f>+CALIFICACION!B28</f>
        <v>NM 14002</v>
      </c>
      <c r="C13" s="49" t="str">
        <f>+CALIFICACION!C28</f>
        <v>ES021007556302</v>
      </c>
      <c r="D13" s="48">
        <f>+CALIFICACION!D28</f>
        <v>7</v>
      </c>
      <c r="E13" s="50">
        <f>+CALIFICACION!E28</f>
        <v>7</v>
      </c>
      <c r="F13" s="50">
        <f>+CALIFICACION!F28</f>
        <v>7</v>
      </c>
      <c r="G13" s="50">
        <f>+CALIFICACION!G28</f>
        <v>8</v>
      </c>
      <c r="H13" s="50">
        <f>+CALIFICACION!H28</f>
        <v>6</v>
      </c>
      <c r="I13" s="50">
        <f>+CALIFICACION!I28</f>
        <v>7</v>
      </c>
      <c r="J13" s="51">
        <f>+CALIFICACION!J28</f>
        <v>69</v>
      </c>
      <c r="K13" s="48">
        <f>+CALIFICACION!K28</f>
        <v>7</v>
      </c>
      <c r="L13" s="50">
        <f>+CALIFICACION!L28</f>
        <v>6</v>
      </c>
      <c r="M13" s="50">
        <f>+CALIFICACION!M28</f>
        <v>8</v>
      </c>
      <c r="N13" s="50">
        <f>+CALIFICACION!N28</f>
        <v>6</v>
      </c>
      <c r="O13" s="51">
        <f>+CALIFICACION!O28</f>
        <v>66</v>
      </c>
      <c r="P13" s="48">
        <f>+CALIFICACION!P28</f>
        <v>8</v>
      </c>
      <c r="Q13" s="50">
        <f>+CALIFICACION!Q28</f>
        <v>4</v>
      </c>
      <c r="R13" s="50">
        <f>+CALIFICACION!R28</f>
        <v>3</v>
      </c>
      <c r="S13" s="50">
        <f>+CALIFICACION!S28</f>
        <v>6</v>
      </c>
      <c r="T13" s="50">
        <f>+CALIFICACION!T28</f>
        <v>4</v>
      </c>
      <c r="U13" s="50">
        <f>+CALIFICACION!U28</f>
        <v>3</v>
      </c>
      <c r="V13" s="50">
        <f>+CALIFICACION!V28</f>
        <v>6</v>
      </c>
      <c r="W13" s="50">
        <f>+CALIFICACION!W28</f>
        <v>5</v>
      </c>
      <c r="X13" s="50">
        <f>+CALIFICACION!X28</f>
        <v>7</v>
      </c>
      <c r="Y13" s="51">
        <f>+CALIFICACION!Y28</f>
        <v>64</v>
      </c>
      <c r="Z13" s="48">
        <f>+CALIFICACION!Z28</f>
        <v>7</v>
      </c>
      <c r="AA13" s="50">
        <f>+CALIFICACION!AA28</f>
        <v>7</v>
      </c>
      <c r="AB13" s="50">
        <f>+CALIFICACION!AB28</f>
        <v>6</v>
      </c>
      <c r="AC13" s="50" t="str">
        <f>+CALIFICACION!AC28</f>
        <v>NO</v>
      </c>
      <c r="AD13" s="50" t="str">
        <f>+CALIFICACION!AD28</f>
        <v>NO</v>
      </c>
      <c r="AE13" s="51">
        <f>+CALIFICACION!AE28</f>
        <v>67</v>
      </c>
      <c r="AF13" s="48">
        <f>+CALIFICACION!AF28</f>
        <v>7</v>
      </c>
      <c r="AG13" s="50">
        <f>+CALIFICACION!AG28</f>
        <v>8</v>
      </c>
      <c r="AH13" s="50">
        <f>+CALIFICACION!AH28</f>
        <v>7</v>
      </c>
      <c r="AI13" s="50">
        <f>+CALIFICACION!AI28</f>
        <v>7</v>
      </c>
      <c r="AJ13" s="50">
        <f>+CALIFICACION!AJ28</f>
        <v>8</v>
      </c>
      <c r="AK13" s="50">
        <f>+CALIFICACION!AK28</f>
        <v>7</v>
      </c>
      <c r="AL13" s="50">
        <f>+CALIFICACION!AL28</f>
        <v>6</v>
      </c>
      <c r="AM13" s="51">
        <f>+CALIFICACION!AM28</f>
        <v>4</v>
      </c>
      <c r="AN13" s="52">
        <f>+CALIFICACION!AN28</f>
        <v>1.6785714285714286</v>
      </c>
      <c r="AO13" s="51" t="str">
        <f>+CALIFICACION!AO28</f>
        <v>RJ</v>
      </c>
      <c r="AQ13" s="25"/>
    </row>
    <row r="14" spans="1:58" s="25" customFormat="1" ht="15" customHeight="1">
      <c r="A14" s="55" t="str">
        <f>+CALIFICACION!A29</f>
        <v>David Olalla Gil</v>
      </c>
      <c r="B14" s="56" t="str">
        <f>+CALIFICACION!B29</f>
        <v>NM 14008</v>
      </c>
      <c r="C14" s="57" t="str">
        <f>+CALIFICACION!C29</f>
        <v>ES081007556308</v>
      </c>
      <c r="D14" s="56">
        <f>+CALIFICACION!D29</f>
        <v>7</v>
      </c>
      <c r="E14" s="58">
        <f>+CALIFICACION!E29</f>
        <v>6</v>
      </c>
      <c r="F14" s="58">
        <f>+CALIFICACION!F29</f>
        <v>6</v>
      </c>
      <c r="G14" s="58">
        <f>+CALIFICACION!G29</f>
        <v>6</v>
      </c>
      <c r="H14" s="58">
        <f>+CALIFICACION!H29</f>
        <v>5</v>
      </c>
      <c r="I14" s="58">
        <f>+CALIFICACION!I29</f>
        <v>6</v>
      </c>
      <c r="J14" s="59">
        <f>+CALIFICACION!J29</f>
        <v>59</v>
      </c>
      <c r="K14" s="56">
        <f>+CALIFICACION!K29</f>
        <v>8</v>
      </c>
      <c r="L14" s="58">
        <f>+CALIFICACION!L29</f>
        <v>6</v>
      </c>
      <c r="M14" s="58">
        <f>+CALIFICACION!M29</f>
        <v>6</v>
      </c>
      <c r="N14" s="58">
        <f>+CALIFICACION!N29</f>
        <v>7</v>
      </c>
      <c r="O14" s="59">
        <f>+CALIFICACION!O29</f>
        <v>68</v>
      </c>
      <c r="P14" s="56">
        <f>+CALIFICACION!P29</f>
        <v>7</v>
      </c>
      <c r="Q14" s="58">
        <f>+CALIFICACION!Q29</f>
        <v>4</v>
      </c>
      <c r="R14" s="58">
        <f>+CALIFICACION!R29</f>
        <v>4</v>
      </c>
      <c r="S14" s="58">
        <f>+CALIFICACION!S29</f>
        <v>7</v>
      </c>
      <c r="T14" s="58">
        <f>+CALIFICACION!T29</f>
        <v>4</v>
      </c>
      <c r="U14" s="58">
        <f>+CALIFICACION!U29</f>
        <v>3</v>
      </c>
      <c r="V14" s="58">
        <f>+CALIFICACION!V29</f>
        <v>6</v>
      </c>
      <c r="W14" s="58">
        <f>+CALIFICACION!W29</f>
        <v>4</v>
      </c>
      <c r="X14" s="58">
        <f>+CALIFICACION!X29</f>
        <v>6</v>
      </c>
      <c r="Y14" s="59">
        <f>+CALIFICACION!Y29</f>
        <v>60</v>
      </c>
      <c r="Z14" s="56">
        <f>+CALIFICACION!Z29</f>
        <v>5</v>
      </c>
      <c r="AA14" s="58">
        <f>+CALIFICACION!AA29</f>
        <v>5</v>
      </c>
      <c r="AB14" s="58">
        <f>+CALIFICACION!AB29</f>
        <v>4</v>
      </c>
      <c r="AC14" s="58" t="str">
        <f>+CALIFICACION!AC29</f>
        <v>NO</v>
      </c>
      <c r="AD14" s="58" t="str">
        <f>+CALIFICACION!AD29</f>
        <v>NO</v>
      </c>
      <c r="AE14" s="59">
        <f>+CALIFICACION!AE29</f>
        <v>47</v>
      </c>
      <c r="AF14" s="56">
        <f>+CALIFICACION!AF29</f>
        <v>6</v>
      </c>
      <c r="AG14" s="58">
        <f>+CALIFICACION!AG29</f>
        <v>7</v>
      </c>
      <c r="AH14" s="58">
        <f>+CALIFICACION!AH29</f>
        <v>7</v>
      </c>
      <c r="AI14" s="58">
        <f>+CALIFICACION!AI29</f>
        <v>6</v>
      </c>
      <c r="AJ14" s="58">
        <f>+CALIFICACION!AJ29</f>
        <v>7</v>
      </c>
      <c r="AK14" s="58">
        <f>+CALIFICACION!AK29</f>
        <v>6</v>
      </c>
      <c r="AL14" s="58">
        <f>+CALIFICACION!AL29</f>
        <v>6</v>
      </c>
      <c r="AM14" s="59">
        <f>+CALIFICACION!AM29</f>
        <v>5</v>
      </c>
      <c r="AN14" s="60">
        <f>+CALIFICACION!AN29</f>
        <v>1.4285714285714286</v>
      </c>
      <c r="AO14" s="59" t="str">
        <f>+CALIFICACION!AO29</f>
        <v>RJ</v>
      </c>
      <c r="AP14" s="24"/>
      <c r="AQ14" s="24"/>
    </row>
    <row r="15" spans="1:58" s="25" customFormat="1" ht="15" customHeight="1">
      <c r="A15" s="47" t="str">
        <f>+CALIFICACION!A30</f>
        <v>David Olalla Gil</v>
      </c>
      <c r="B15" s="48" t="str">
        <f>+CALIFICACION!B30</f>
        <v>NM 14009</v>
      </c>
      <c r="C15" s="49" t="str">
        <f>+CALIFICACION!C30</f>
        <v>ES091007556309</v>
      </c>
      <c r="D15" s="48">
        <f>+CALIFICACION!D30</f>
        <v>5</v>
      </c>
      <c r="E15" s="50">
        <f>+CALIFICACION!E30</f>
        <v>4</v>
      </c>
      <c r="F15" s="50">
        <f>+CALIFICACION!F30</f>
        <v>7</v>
      </c>
      <c r="G15" s="50">
        <f>+CALIFICACION!G30</f>
        <v>5</v>
      </c>
      <c r="H15" s="50">
        <f>+CALIFICACION!H30</f>
        <v>4</v>
      </c>
      <c r="I15" s="50">
        <f>+CALIFICACION!I30</f>
        <v>5</v>
      </c>
      <c r="J15" s="51">
        <f>+CALIFICACION!J30</f>
        <v>49</v>
      </c>
      <c r="K15" s="48">
        <f>+CALIFICACION!K30</f>
        <v>4</v>
      </c>
      <c r="L15" s="50">
        <f>+CALIFICACION!L30</f>
        <v>3</v>
      </c>
      <c r="M15" s="50">
        <f>+CALIFICACION!M30</f>
        <v>5</v>
      </c>
      <c r="N15" s="50">
        <f>+CALIFICACION!N30</f>
        <v>3</v>
      </c>
      <c r="O15" s="51">
        <f>+CALIFICACION!O30</f>
        <v>36</v>
      </c>
      <c r="P15" s="48">
        <f>+CALIFICACION!P30</f>
        <v>6</v>
      </c>
      <c r="Q15" s="50">
        <f>+CALIFICACION!Q30</f>
        <v>3</v>
      </c>
      <c r="R15" s="50">
        <f>+CALIFICACION!R30</f>
        <v>3</v>
      </c>
      <c r="S15" s="50">
        <f>+CALIFICACION!S30</f>
        <v>5</v>
      </c>
      <c r="T15" s="50">
        <f>+CALIFICACION!T30</f>
        <v>2</v>
      </c>
      <c r="U15" s="50">
        <f>+CALIFICACION!U30</f>
        <v>2</v>
      </c>
      <c r="V15" s="50">
        <f>+CALIFICACION!V30</f>
        <v>3</v>
      </c>
      <c r="W15" s="50">
        <f>+CALIFICACION!W30</f>
        <v>6</v>
      </c>
      <c r="X15" s="50">
        <f>+CALIFICACION!X30</f>
        <v>6</v>
      </c>
      <c r="Y15" s="51">
        <f>+CALIFICACION!Y30</f>
        <v>52</v>
      </c>
      <c r="Z15" s="48">
        <f>+CALIFICACION!Z30</f>
        <v>5</v>
      </c>
      <c r="AA15" s="50">
        <f>+CALIFICACION!AA30</f>
        <v>6</v>
      </c>
      <c r="AB15" s="50">
        <f>+CALIFICACION!AB30</f>
        <v>3</v>
      </c>
      <c r="AC15" s="50" t="str">
        <f>+CALIFICACION!AC30</f>
        <v>NO</v>
      </c>
      <c r="AD15" s="50" t="str">
        <f>+CALIFICACION!AD30</f>
        <v>NO</v>
      </c>
      <c r="AE15" s="51">
        <f>+CALIFICACION!AE30</f>
        <v>47</v>
      </c>
      <c r="AF15" s="48">
        <f>+CALIFICACION!AF30</f>
        <v>6</v>
      </c>
      <c r="AG15" s="50">
        <f>+CALIFICACION!AG30</f>
        <v>6</v>
      </c>
      <c r="AH15" s="50">
        <f>+CALIFICACION!AH30</f>
        <v>5</v>
      </c>
      <c r="AI15" s="50">
        <f>+CALIFICACION!AI30</f>
        <v>6</v>
      </c>
      <c r="AJ15" s="50">
        <f>+CALIFICACION!AJ30</f>
        <v>5</v>
      </c>
      <c r="AK15" s="50">
        <f>+CALIFICACION!AK30</f>
        <v>5</v>
      </c>
      <c r="AL15" s="50">
        <f>+CALIFICACION!AL30</f>
        <v>6</v>
      </c>
      <c r="AM15" s="51">
        <f>+CALIFICACION!AM30</f>
        <v>2</v>
      </c>
      <c r="AN15" s="52">
        <f>+CALIFICACION!AN30</f>
        <v>1.0892857142857142</v>
      </c>
      <c r="AO15" s="51" t="str">
        <f>+CALIFICACION!AO30</f>
        <v>RP</v>
      </c>
      <c r="AP15" s="24"/>
      <c r="AQ15" s="24"/>
    </row>
    <row r="16" spans="1:58" s="25" customFormat="1" ht="15" customHeight="1">
      <c r="A16" s="55" t="str">
        <f>+CALIFICACION!A31</f>
        <v>Ramón Pérez Carrión</v>
      </c>
      <c r="B16" s="56" t="str">
        <f>+CALIFICACION!B31</f>
        <v>PT 14012</v>
      </c>
      <c r="C16" s="57" t="str">
        <f>+CALIFICACION!C31</f>
        <v>ES021007367876</v>
      </c>
      <c r="D16" s="56">
        <f>+CALIFICACION!D31</f>
        <v>6</v>
      </c>
      <c r="E16" s="58">
        <f>+CALIFICACION!E31</f>
        <v>6</v>
      </c>
      <c r="F16" s="58">
        <f>+CALIFICACION!F31</f>
        <v>6</v>
      </c>
      <c r="G16" s="58">
        <f>+CALIFICACION!G31</f>
        <v>7</v>
      </c>
      <c r="H16" s="58">
        <f>+CALIFICACION!H31</f>
        <v>5</v>
      </c>
      <c r="I16" s="58">
        <f>+CALIFICACION!I31</f>
        <v>6</v>
      </c>
      <c r="J16" s="59">
        <f>+CALIFICACION!J31</f>
        <v>59</v>
      </c>
      <c r="K16" s="56">
        <f>+CALIFICACION!K31</f>
        <v>8</v>
      </c>
      <c r="L16" s="58">
        <f>+CALIFICACION!L31</f>
        <v>7</v>
      </c>
      <c r="M16" s="58">
        <f>+CALIFICACION!M31</f>
        <v>7</v>
      </c>
      <c r="N16" s="58">
        <f>+CALIFICACION!N31</f>
        <v>7</v>
      </c>
      <c r="O16" s="59">
        <f>+CALIFICACION!O31</f>
        <v>72</v>
      </c>
      <c r="P16" s="56">
        <f>+CALIFICACION!P31</f>
        <v>7</v>
      </c>
      <c r="Q16" s="58">
        <f>+CALIFICACION!Q31</f>
        <v>3</v>
      </c>
      <c r="R16" s="58">
        <f>+CALIFICACION!R31</f>
        <v>4</v>
      </c>
      <c r="S16" s="58">
        <f>+CALIFICACION!S31</f>
        <v>6</v>
      </c>
      <c r="T16" s="58">
        <f>+CALIFICACION!T31</f>
        <v>4</v>
      </c>
      <c r="U16" s="58">
        <f>+CALIFICACION!U31</f>
        <v>3</v>
      </c>
      <c r="V16" s="58">
        <f>+CALIFICACION!V31</f>
        <v>6</v>
      </c>
      <c r="W16" s="58">
        <f>+CALIFICACION!W31</f>
        <v>5</v>
      </c>
      <c r="X16" s="58">
        <f>+CALIFICACION!X31</f>
        <v>6</v>
      </c>
      <c r="Y16" s="59">
        <f>+CALIFICACION!Y31</f>
        <v>60</v>
      </c>
      <c r="Z16" s="56">
        <f>+CALIFICACION!Z31</f>
        <v>6</v>
      </c>
      <c r="AA16" s="58">
        <f>+CALIFICACION!AA31</f>
        <v>7</v>
      </c>
      <c r="AB16" s="58">
        <f>+CALIFICACION!AB31</f>
        <v>6</v>
      </c>
      <c r="AC16" s="58" t="str">
        <f>+CALIFICACION!AC31</f>
        <v>NO</v>
      </c>
      <c r="AD16" s="58" t="str">
        <f>+CALIFICACION!AD31</f>
        <v>NO</v>
      </c>
      <c r="AE16" s="59">
        <f>+CALIFICACION!AE31</f>
        <v>63</v>
      </c>
      <c r="AF16" s="56">
        <f>+CALIFICACION!AF31</f>
        <v>6</v>
      </c>
      <c r="AG16" s="58">
        <f>+CALIFICACION!AG31</f>
        <v>7</v>
      </c>
      <c r="AH16" s="58">
        <f>+CALIFICACION!AH31</f>
        <v>6</v>
      </c>
      <c r="AI16" s="58">
        <f>+CALIFICACION!AI31</f>
        <v>6</v>
      </c>
      <c r="AJ16" s="58">
        <f>+CALIFICACION!AJ31</f>
        <v>7</v>
      </c>
      <c r="AK16" s="58">
        <f>+CALIFICACION!AK31</f>
        <v>6</v>
      </c>
      <c r="AL16" s="58">
        <f>+CALIFICACION!AL31</f>
        <v>5</v>
      </c>
      <c r="AM16" s="59">
        <f>+CALIFICACION!AM31</f>
        <v>3</v>
      </c>
      <c r="AN16" s="60">
        <f>+CALIFICACION!AN31</f>
        <v>1.4732142857142858</v>
      </c>
      <c r="AO16" s="59" t="str">
        <f>+CALIFICACION!AO31</f>
        <v>RJ</v>
      </c>
      <c r="AP16" s="24"/>
    </row>
    <row r="17" spans="1:58" s="24" customFormat="1" ht="15" customHeight="1">
      <c r="A17" s="71" t="str">
        <f>+CALIFICACION!A32</f>
        <v>Francisco Romero Iglesias</v>
      </c>
      <c r="B17" s="48" t="str">
        <f>+CALIFICACION!B32</f>
        <v>RI 14003</v>
      </c>
      <c r="C17" s="49" t="str">
        <f>+CALIFICACION!C32</f>
        <v>ES071007281503</v>
      </c>
      <c r="D17" s="48">
        <f>+CALIFICACION!D32</f>
        <v>7</v>
      </c>
      <c r="E17" s="50">
        <f>+CALIFICACION!E32</f>
        <v>7</v>
      </c>
      <c r="F17" s="50">
        <f>+CALIFICACION!F32</f>
        <v>7</v>
      </c>
      <c r="G17" s="50">
        <f>+CALIFICACION!G32</f>
        <v>8</v>
      </c>
      <c r="H17" s="50">
        <f>+CALIFICACION!H32</f>
        <v>7</v>
      </c>
      <c r="I17" s="50">
        <f>+CALIFICACION!I32</f>
        <v>6</v>
      </c>
      <c r="J17" s="51">
        <f>+CALIFICACION!J32</f>
        <v>70</v>
      </c>
      <c r="K17" s="48">
        <f>+CALIFICACION!K32</f>
        <v>8</v>
      </c>
      <c r="L17" s="50">
        <f>+CALIFICACION!L32</f>
        <v>7</v>
      </c>
      <c r="M17" s="50">
        <f>+CALIFICACION!M32</f>
        <v>8</v>
      </c>
      <c r="N17" s="50">
        <f>+CALIFICACION!N32</f>
        <v>7</v>
      </c>
      <c r="O17" s="51">
        <f>+CALIFICACION!O32</f>
        <v>74</v>
      </c>
      <c r="P17" s="48">
        <f>+CALIFICACION!P32</f>
        <v>8</v>
      </c>
      <c r="Q17" s="50">
        <f>+CALIFICACION!Q32</f>
        <v>3</v>
      </c>
      <c r="R17" s="50">
        <f>+CALIFICACION!R32</f>
        <v>4</v>
      </c>
      <c r="S17" s="50">
        <f>+CALIFICACION!S32</f>
        <v>6</v>
      </c>
      <c r="T17" s="50">
        <f>+CALIFICACION!T32</f>
        <v>4</v>
      </c>
      <c r="U17" s="50">
        <f>+CALIFICACION!U32</f>
        <v>4</v>
      </c>
      <c r="V17" s="50">
        <f>+CALIFICACION!V32</f>
        <v>7</v>
      </c>
      <c r="W17" s="50">
        <f>+CALIFICACION!W32</f>
        <v>6</v>
      </c>
      <c r="X17" s="50">
        <f>+CALIFICACION!X32</f>
        <v>7</v>
      </c>
      <c r="Y17" s="51">
        <f>+CALIFICACION!Y32</f>
        <v>68</v>
      </c>
      <c r="Z17" s="48">
        <f>+CALIFICACION!Z32</f>
        <v>6</v>
      </c>
      <c r="AA17" s="50">
        <f>+CALIFICACION!AA32</f>
        <v>6</v>
      </c>
      <c r="AB17" s="50">
        <f>+CALIFICACION!AB32</f>
        <v>7</v>
      </c>
      <c r="AC17" s="50" t="str">
        <f>+CALIFICACION!AC32</f>
        <v>NO</v>
      </c>
      <c r="AD17" s="50" t="str">
        <f>+CALIFICACION!AD32</f>
        <v>NO</v>
      </c>
      <c r="AE17" s="51">
        <f>+CALIFICACION!AE32</f>
        <v>63</v>
      </c>
      <c r="AF17" s="48">
        <f>+CALIFICACION!AF32</f>
        <v>7</v>
      </c>
      <c r="AG17" s="50">
        <f>+CALIFICACION!AG32</f>
        <v>8</v>
      </c>
      <c r="AH17" s="50">
        <f>+CALIFICACION!AH32</f>
        <v>7</v>
      </c>
      <c r="AI17" s="50">
        <f>+CALIFICACION!AI32</f>
        <v>7</v>
      </c>
      <c r="AJ17" s="50">
        <f>+CALIFICACION!AJ32</f>
        <v>8</v>
      </c>
      <c r="AK17" s="50">
        <f>+CALIFICACION!AK32</f>
        <v>7</v>
      </c>
      <c r="AL17" s="50">
        <f>+CALIFICACION!AL32</f>
        <v>6</v>
      </c>
      <c r="AM17" s="51">
        <f>+CALIFICACION!AM32</f>
        <v>4</v>
      </c>
      <c r="AN17" s="52">
        <f>+CALIFICACION!AN32</f>
        <v>1.9821428571428572</v>
      </c>
      <c r="AO17" s="51" t="str">
        <f>+CALIFICACION!AO32</f>
        <v>RJ</v>
      </c>
    </row>
    <row r="18" spans="1:58" s="24" customFormat="1" ht="15" customHeight="1">
      <c r="A18" s="72" t="str">
        <f>+CALIFICACION!A33</f>
        <v>Francisco Romero Iglesias</v>
      </c>
      <c r="B18" s="56" t="str">
        <f>+CALIFICACION!B33</f>
        <v>RI 14007</v>
      </c>
      <c r="C18" s="57" t="str">
        <f>+CALIFICACION!C33</f>
        <v>ES0110072815107</v>
      </c>
      <c r="D18" s="56">
        <f>+CALIFICACION!D33</f>
        <v>7</v>
      </c>
      <c r="E18" s="58">
        <f>+CALIFICACION!E33</f>
        <v>7</v>
      </c>
      <c r="F18" s="58">
        <f>+CALIFICACION!F33</f>
        <v>7</v>
      </c>
      <c r="G18" s="58">
        <f>+CALIFICACION!G33</f>
        <v>7</v>
      </c>
      <c r="H18" s="58">
        <f>+CALIFICACION!H33</f>
        <v>6</v>
      </c>
      <c r="I18" s="58">
        <f>+CALIFICACION!I33</f>
        <v>7</v>
      </c>
      <c r="J18" s="59">
        <f>+CALIFICACION!J33</f>
        <v>67</v>
      </c>
      <c r="K18" s="56">
        <f>+CALIFICACION!K33</f>
        <v>8</v>
      </c>
      <c r="L18" s="58">
        <f>+CALIFICACION!L33</f>
        <v>7</v>
      </c>
      <c r="M18" s="58">
        <f>+CALIFICACION!M33</f>
        <v>7</v>
      </c>
      <c r="N18" s="58">
        <f>+CALIFICACION!N33</f>
        <v>7</v>
      </c>
      <c r="O18" s="59">
        <f>+CALIFICACION!O33</f>
        <v>72</v>
      </c>
      <c r="P18" s="56">
        <f>+CALIFICACION!P33</f>
        <v>8</v>
      </c>
      <c r="Q18" s="58">
        <f>+CALIFICACION!Q33</f>
        <v>4</v>
      </c>
      <c r="R18" s="58">
        <f>+CALIFICACION!R33</f>
        <v>3</v>
      </c>
      <c r="S18" s="58">
        <f>+CALIFICACION!S33</f>
        <v>6</v>
      </c>
      <c r="T18" s="58">
        <f>+CALIFICACION!T33</f>
        <v>6</v>
      </c>
      <c r="U18" s="58">
        <f>+CALIFICACION!U33</f>
        <v>4</v>
      </c>
      <c r="V18" s="58">
        <f>+CALIFICACION!V33</f>
        <v>8</v>
      </c>
      <c r="W18" s="58">
        <f>+CALIFICACION!W33</f>
        <v>6</v>
      </c>
      <c r="X18" s="58">
        <f>+CALIFICACION!X33</f>
        <v>7</v>
      </c>
      <c r="Y18" s="59">
        <f>+CALIFICACION!Y33</f>
        <v>70</v>
      </c>
      <c r="Z18" s="56">
        <f>+CALIFICACION!Z33</f>
        <v>7</v>
      </c>
      <c r="AA18" s="58">
        <f>+CALIFICACION!AA33</f>
        <v>7</v>
      </c>
      <c r="AB18" s="58">
        <f>+CALIFICACION!AB33</f>
        <v>7</v>
      </c>
      <c r="AC18" s="58" t="str">
        <f>+CALIFICACION!AC33</f>
        <v>NO</v>
      </c>
      <c r="AD18" s="58" t="str">
        <f>+CALIFICACION!AD33</f>
        <v>NO</v>
      </c>
      <c r="AE18" s="59">
        <f>+CALIFICACION!AE33</f>
        <v>70</v>
      </c>
      <c r="AF18" s="56">
        <f>+CALIFICACION!AF33</f>
        <v>6</v>
      </c>
      <c r="AG18" s="58">
        <f>+CALIFICACION!AG33</f>
        <v>7</v>
      </c>
      <c r="AH18" s="58">
        <f>+CALIFICACION!AH33</f>
        <v>7</v>
      </c>
      <c r="AI18" s="58">
        <f>+CALIFICACION!AI33</f>
        <v>7</v>
      </c>
      <c r="AJ18" s="58">
        <f>+CALIFICACION!AJ33</f>
        <v>7</v>
      </c>
      <c r="AK18" s="58">
        <f>+CALIFICACION!AK33</f>
        <v>6</v>
      </c>
      <c r="AL18" s="58">
        <f>+CALIFICACION!AL33</f>
        <v>5</v>
      </c>
      <c r="AM18" s="59">
        <f>+CALIFICACION!AM33</f>
        <v>4</v>
      </c>
      <c r="AN18" s="60">
        <f>+CALIFICACION!AN33</f>
        <v>1.3928571428571428</v>
      </c>
      <c r="AO18" s="59" t="str">
        <f>+CALIFICACION!AO33</f>
        <v>RJ</v>
      </c>
    </row>
    <row r="19" spans="1:58" s="24" customFormat="1" ht="15" customHeight="1" thickBot="1">
      <c r="A19" s="47" t="str">
        <f>+CALIFICACION!A34</f>
        <v>Daniel Heras Monduate</v>
      </c>
      <c r="B19" s="48" t="str">
        <f>+CALIFICACION!B34</f>
        <v>YT 14102</v>
      </c>
      <c r="C19" s="49" t="str">
        <f>+CALIFICACION!C34</f>
        <v>ES051007022942</v>
      </c>
      <c r="D19" s="48">
        <f>+CALIFICACION!D34</f>
        <v>6</v>
      </c>
      <c r="E19" s="50">
        <f>+CALIFICACION!E34</f>
        <v>5</v>
      </c>
      <c r="F19" s="50">
        <f>+CALIFICACION!F34</f>
        <v>5</v>
      </c>
      <c r="G19" s="50">
        <f>+CALIFICACION!G34</f>
        <v>6</v>
      </c>
      <c r="H19" s="50">
        <f>+CALIFICACION!H34</f>
        <v>5</v>
      </c>
      <c r="I19" s="50">
        <f>+CALIFICACION!I34</f>
        <v>6</v>
      </c>
      <c r="J19" s="51">
        <f>+CALIFICACION!J34</f>
        <v>54</v>
      </c>
      <c r="K19" s="48">
        <f>+CALIFICACION!K34</f>
        <v>8</v>
      </c>
      <c r="L19" s="50">
        <f>+CALIFICACION!L34</f>
        <v>7</v>
      </c>
      <c r="M19" s="50">
        <f>+CALIFICACION!M34</f>
        <v>6</v>
      </c>
      <c r="N19" s="50">
        <f>+CALIFICACION!N34</f>
        <v>7</v>
      </c>
      <c r="O19" s="51">
        <f>+CALIFICACION!O34</f>
        <v>70</v>
      </c>
      <c r="P19" s="48">
        <f>+CALIFICACION!P34</f>
        <v>6</v>
      </c>
      <c r="Q19" s="50">
        <f>+CALIFICACION!Q34</f>
        <v>4</v>
      </c>
      <c r="R19" s="50">
        <f>+CALIFICACION!R34</f>
        <v>3</v>
      </c>
      <c r="S19" s="50">
        <f>+CALIFICACION!S34</f>
        <v>6</v>
      </c>
      <c r="T19" s="50">
        <f>+CALIFICACION!T34</f>
        <v>3</v>
      </c>
      <c r="U19" s="50">
        <f>+CALIFICACION!U34</f>
        <v>3</v>
      </c>
      <c r="V19" s="50">
        <f>+CALIFICACION!V34</f>
        <v>5</v>
      </c>
      <c r="W19" s="50">
        <f>+CALIFICACION!W34</f>
        <v>4</v>
      </c>
      <c r="X19" s="50">
        <f>+CALIFICACION!X34</f>
        <v>5</v>
      </c>
      <c r="Y19" s="51">
        <f>+CALIFICACION!Y34</f>
        <v>52</v>
      </c>
      <c r="Z19" s="48">
        <f>+CALIFICACION!Z34</f>
        <v>7</v>
      </c>
      <c r="AA19" s="50">
        <f>+CALIFICACION!AA34</f>
        <v>6</v>
      </c>
      <c r="AB19" s="50">
        <f>+CALIFICACION!AB34</f>
        <v>5</v>
      </c>
      <c r="AC19" s="50" t="str">
        <f>+CALIFICACION!AC34</f>
        <v>NO</v>
      </c>
      <c r="AD19" s="50" t="str">
        <f>+CALIFICACION!AD34</f>
        <v>NO</v>
      </c>
      <c r="AE19" s="51">
        <f>+CALIFICACION!AE34</f>
        <v>60</v>
      </c>
      <c r="AF19" s="48">
        <f>+CALIFICACION!AF34</f>
        <v>6</v>
      </c>
      <c r="AG19" s="50">
        <f>+CALIFICACION!AG34</f>
        <v>6</v>
      </c>
      <c r="AH19" s="50">
        <f>+CALIFICACION!AH34</f>
        <v>6</v>
      </c>
      <c r="AI19" s="50">
        <f>+CALIFICACION!AI34</f>
        <v>6</v>
      </c>
      <c r="AJ19" s="50">
        <f>+CALIFICACION!AJ34</f>
        <v>6</v>
      </c>
      <c r="AK19" s="50">
        <f>+CALIFICACION!AK34</f>
        <v>6</v>
      </c>
      <c r="AL19" s="50">
        <f>+CALIFICACION!AL34</f>
        <v>5</v>
      </c>
      <c r="AM19" s="51">
        <f>+CALIFICACION!AM34</f>
        <v>5</v>
      </c>
      <c r="AN19" s="52">
        <f>+CALIFICACION!AN34</f>
        <v>1.5625</v>
      </c>
      <c r="AO19" s="51" t="str">
        <f>+CALIFICACION!AO34</f>
        <v>RP</v>
      </c>
    </row>
    <row r="20" spans="1:58" s="11" customFormat="1" ht="15" customHeight="1" thickBot="1">
      <c r="A20" s="61" t="s">
        <v>11</v>
      </c>
      <c r="B20" s="62"/>
      <c r="C20" s="63"/>
      <c r="D20" s="62">
        <f>+CALIFICACION!D35</f>
        <v>6.3636363636363633</v>
      </c>
      <c r="E20" s="64">
        <f>+CALIFICACION!E35</f>
        <v>6</v>
      </c>
      <c r="F20" s="64">
        <f>+CALIFICACION!F35</f>
        <v>6.2727272727272725</v>
      </c>
      <c r="G20" s="64">
        <f>+CALIFICACION!G35</f>
        <v>6.5454545454545459</v>
      </c>
      <c r="H20" s="64">
        <f>+CALIFICACION!H35</f>
        <v>5.5454545454545459</v>
      </c>
      <c r="I20" s="64">
        <f>+CALIFICACION!I35</f>
        <v>6</v>
      </c>
      <c r="J20" s="65">
        <f>+CALIFICACION!J35</f>
        <v>60.454545454545453</v>
      </c>
      <c r="K20" s="62">
        <f>+CALIFICACION!K35</f>
        <v>7.0909090909090908</v>
      </c>
      <c r="L20" s="64">
        <f>+CALIFICACION!L35</f>
        <v>6.2727272727272725</v>
      </c>
      <c r="M20" s="64">
        <f>+CALIFICACION!M35</f>
        <v>6.6363636363636367</v>
      </c>
      <c r="N20" s="64">
        <f>+CALIFICACION!N35</f>
        <v>6.2727272727272725</v>
      </c>
      <c r="O20" s="65">
        <f>+CALIFICACION!O35</f>
        <v>65.090909090909093</v>
      </c>
      <c r="P20" s="62">
        <f>+CALIFICACION!P35</f>
        <v>6.9090909090909092</v>
      </c>
      <c r="Q20" s="73">
        <f>+CALIFICACION!Q35</f>
        <v>3.6363636363636362</v>
      </c>
      <c r="R20" s="73">
        <f>+CALIFICACION!R35</f>
        <v>3.4545454545454546</v>
      </c>
      <c r="S20" s="73">
        <f>+CALIFICACION!S35</f>
        <v>6.0909090909090908</v>
      </c>
      <c r="T20" s="73">
        <f>+CALIFICACION!T35</f>
        <v>3.6363636363636362</v>
      </c>
      <c r="U20" s="64">
        <f>+CALIFICACION!U35</f>
        <v>3</v>
      </c>
      <c r="V20" s="73">
        <f>+CALIFICACION!V35</f>
        <v>5.5454545454545459</v>
      </c>
      <c r="W20" s="64">
        <f>+CALIFICACION!W35</f>
        <v>5.4545454545454541</v>
      </c>
      <c r="X20" s="64">
        <f>+CALIFICACION!X35</f>
        <v>6.0909090909090908</v>
      </c>
      <c r="Y20" s="65">
        <f>+CALIFICACION!Y35</f>
        <v>60.18181818181818</v>
      </c>
      <c r="Z20" s="62">
        <f>+CALIFICACION!Z35</f>
        <v>6.0909090909090908</v>
      </c>
      <c r="AA20" s="73">
        <f>+CALIFICACION!AA35</f>
        <v>6.1818181818181817</v>
      </c>
      <c r="AB20" s="64">
        <f>+CALIFICACION!AB35</f>
        <v>5.2727272727272725</v>
      </c>
      <c r="AC20" s="64"/>
      <c r="AD20" s="64"/>
      <c r="AE20" s="65">
        <f>+CALIFICACION!AE35</f>
        <v>58.545454545454547</v>
      </c>
      <c r="AF20" s="62">
        <f>+CALIFICACION!AF35</f>
        <v>6.0909090909090908</v>
      </c>
      <c r="AG20" s="64">
        <f>+CALIFICACION!AG35</f>
        <v>6.9090909090909092</v>
      </c>
      <c r="AH20" s="64">
        <f>+CALIFICACION!AH35</f>
        <v>6.2727272727272725</v>
      </c>
      <c r="AI20" s="73">
        <f>+CALIFICACION!AI35</f>
        <v>6.1818181818181817</v>
      </c>
      <c r="AJ20" s="64">
        <f>+CALIFICACION!AJ35</f>
        <v>6.7272727272727275</v>
      </c>
      <c r="AK20" s="64">
        <f>+CALIFICACION!AK35</f>
        <v>6</v>
      </c>
      <c r="AL20" s="64">
        <f>+CALIFICACION!AL35</f>
        <v>5.4545454545454541</v>
      </c>
      <c r="AM20" s="65">
        <f>+CALIFICACION!AM35</f>
        <v>3.5454545454545454</v>
      </c>
      <c r="AN20" s="66">
        <f>+CALIFICACION!AN35</f>
        <v>1.5511363636363635</v>
      </c>
      <c r="AO20" s="65"/>
      <c r="AP20" s="24"/>
    </row>
    <row r="21" spans="1:58" s="35" customFormat="1" ht="23.25" customHeight="1">
      <c r="A21" s="53" t="s">
        <v>56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</row>
    <row r="22" spans="1:58" s="35" customFormat="1" ht="18" customHeight="1">
      <c r="A22" s="53" t="s">
        <v>63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</row>
    <row r="23" spans="1:58" s="35" customFormat="1" ht="20.100000000000001" customHeight="1">
      <c r="A23" s="53" t="s">
        <v>64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</row>
    <row r="24" spans="1:58" s="11" customFormat="1" ht="10.5">
      <c r="A24" s="53" t="s">
        <v>65</v>
      </c>
    </row>
  </sheetData>
  <mergeCells count="5">
    <mergeCell ref="D7:J7"/>
    <mergeCell ref="K7:O7"/>
    <mergeCell ref="P7:Y7"/>
    <mergeCell ref="Z7:AE7"/>
    <mergeCell ref="AF7:AM7"/>
  </mergeCells>
  <pageMargins left="0.11811023622047245" right="0.11811023622047245" top="0.31496062992125984" bottom="0.31496062992125984" header="0.31496062992125984" footer="0.31496062992125984"/>
  <pageSetup paperSize="9" scale="76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CALIFICACION</vt:lpstr>
      <vt:lpstr>PDF Calif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2016-12-13T11:49:28Z</dcterms:modified>
  <cp:category/>
  <cp:contentStatus/>
</cp:coreProperties>
</file>