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625" windowWidth="14805" windowHeight="5490"/>
  </bookViews>
  <sheets>
    <sheet name="CALIFICACION" sheetId="4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I39" i="4"/>
  <c r="A24" l="1"/>
  <c r="A25"/>
  <c r="A26"/>
  <c r="A27"/>
  <c r="A28"/>
  <c r="A29"/>
  <c r="A30"/>
  <c r="A31"/>
  <c r="A32"/>
  <c r="A33"/>
  <c r="A34"/>
  <c r="A35"/>
  <c r="A36"/>
  <c r="A37"/>
  <c r="A38"/>
  <c r="D26" l="1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D25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E24"/>
  <c r="D24"/>
  <c r="AN26"/>
  <c r="AO26"/>
  <c r="AN27"/>
  <c r="AO27"/>
  <c r="AN28"/>
  <c r="AO28"/>
  <c r="AN29"/>
  <c r="AO29"/>
  <c r="AN30"/>
  <c r="AO30"/>
  <c r="AN31"/>
  <c r="AO31"/>
  <c r="AN32"/>
  <c r="AO32"/>
  <c r="AN33"/>
  <c r="AO33"/>
  <c r="AN34"/>
  <c r="AO34"/>
  <c r="AN35"/>
  <c r="AO35"/>
  <c r="AN36"/>
  <c r="AO36"/>
  <c r="AN37"/>
  <c r="AO37"/>
  <c r="AN38"/>
  <c r="AO38"/>
  <c r="AO25"/>
  <c r="AO24"/>
  <c r="AN25"/>
  <c r="AN24"/>
  <c r="C26"/>
  <c r="C27"/>
  <c r="C28"/>
  <c r="C29"/>
  <c r="C30"/>
  <c r="C31"/>
  <c r="C32"/>
  <c r="C33"/>
  <c r="C34"/>
  <c r="C35"/>
  <c r="C36"/>
  <c r="C37"/>
  <c r="C38"/>
  <c r="C25"/>
  <c r="C24"/>
  <c r="B26"/>
  <c r="B27"/>
  <c r="B28"/>
  <c r="B29"/>
  <c r="B30"/>
  <c r="B31"/>
  <c r="B32"/>
  <c r="B33"/>
  <c r="B34"/>
  <c r="B35"/>
  <c r="B36"/>
  <c r="B37"/>
  <c r="B38"/>
  <c r="B25"/>
  <c r="B24"/>
  <c r="L39" l="1"/>
  <c r="P39"/>
  <c r="AF39"/>
  <c r="AN39"/>
  <c r="G39"/>
  <c r="S39"/>
  <c r="J39"/>
  <c r="H39"/>
  <c r="X39"/>
  <c r="AH39"/>
  <c r="R39"/>
  <c r="K39"/>
  <c r="V39"/>
  <c r="Y39"/>
  <c r="AJ39"/>
  <c r="E39"/>
  <c r="Z39"/>
  <c r="N39"/>
  <c r="Q39"/>
  <c r="AB39"/>
  <c r="AI39"/>
  <c r="F39"/>
  <c r="T39"/>
  <c r="AA39"/>
  <c r="AL39"/>
  <c r="AG39"/>
  <c r="O39"/>
  <c r="U39"/>
  <c r="AE39"/>
  <c r="AK39"/>
  <c r="D39"/>
  <c r="M39"/>
  <c r="W39"/>
  <c r="AM39"/>
</calcChain>
</file>

<file path=xl/sharedStrings.xml><?xml version="1.0" encoding="utf-8"?>
<sst xmlns="http://schemas.openxmlformats.org/spreadsheetml/2006/main" count="60" uniqueCount="60">
  <si>
    <t>Inicio</t>
  </si>
  <si>
    <t>La Raza</t>
  </si>
  <si>
    <t>Asociación</t>
  </si>
  <si>
    <t xml:space="preserve">Ganaderos </t>
  </si>
  <si>
    <t>Testajes</t>
  </si>
  <si>
    <t xml:space="preserve">Eventos </t>
  </si>
  <si>
    <t>Descargar la versión excel</t>
  </si>
  <si>
    <t>Descargar la versión PDF</t>
  </si>
  <si>
    <t>Ganadería</t>
  </si>
  <si>
    <t>Tatuaje</t>
  </si>
  <si>
    <t>Crotal</t>
  </si>
  <si>
    <t>MEDIAS</t>
  </si>
  <si>
    <t xml:space="preserve"> </t>
  </si>
  <si>
    <t>CALIFICACIONES SERIE Nº 37</t>
  </si>
  <si>
    <t>DESARROLLO MUSCULAR</t>
  </si>
  <si>
    <t>DESARROLLO ESQUELETICO</t>
  </si>
  <si>
    <t>APTITUDES FUNCIONALES</t>
  </si>
  <si>
    <t>CARÁCTER RACIAL</t>
  </si>
  <si>
    <t>OTROS PUESTOS</t>
  </si>
  <si>
    <t>AC</t>
  </si>
  <si>
    <t>AD</t>
  </si>
  <si>
    <t>RN</t>
  </si>
  <si>
    <t>AN</t>
  </si>
  <si>
    <t>EL</t>
  </si>
  <si>
    <t>LN</t>
  </si>
  <si>
    <t>DM</t>
  </si>
  <si>
    <t>LD</t>
  </si>
  <si>
    <t>LP</t>
  </si>
  <si>
    <t>AA</t>
  </si>
  <si>
    <t>D</t>
  </si>
  <si>
    <t>DE</t>
  </si>
  <si>
    <t>AM</t>
  </si>
  <si>
    <t>ApD(F)</t>
  </si>
  <si>
    <t>ApD(L)</t>
  </si>
  <si>
    <t>ApD</t>
  </si>
  <si>
    <t>ApT(F)</t>
  </si>
  <si>
    <t>ApT(L)</t>
  </si>
  <si>
    <t>Apt</t>
  </si>
  <si>
    <t>RD</t>
  </si>
  <si>
    <t>CT</t>
  </si>
  <si>
    <t>AF</t>
  </si>
  <si>
    <t>DC</t>
  </si>
  <si>
    <t>CAPA</t>
  </si>
  <si>
    <t>A</t>
  </si>
  <si>
    <t>PIG</t>
  </si>
  <si>
    <t>MB</t>
  </si>
  <si>
    <t>CR</t>
  </si>
  <si>
    <t>EE</t>
  </si>
  <si>
    <t>PP</t>
  </si>
  <si>
    <t>AP</t>
  </si>
  <si>
    <t>Pab</t>
  </si>
  <si>
    <t>AT</t>
  </si>
  <si>
    <t>AI</t>
  </si>
  <si>
    <t>IP</t>
  </si>
  <si>
    <t>GC</t>
  </si>
  <si>
    <t>G.M.D.</t>
  </si>
  <si>
    <t xml:space="preserve">TITULO </t>
  </si>
  <si>
    <t>AC: anchura de cruz. AD: anchura de dorso. RN: redondez de nalga. AN: anchura de nalga.  EL: espesor de lomo. LN: longitud de nalga. LD: longitud dorso. LP: longitud de pelvis. AA: anchura ancas. D: desarrollo</t>
  </si>
  <si>
    <t>AM: anchura morro. ApDF: aplomos delanteros frontal. ApDL: aplomos delanteros lateral. . ApTF: aplomos traseros frontal. ApTL: aplomos traseros lateral. RD: rectitud lomo. CT: circunferencia torácica. DC: decoloración cabeza. A: armonía. PIG: pigmentación mucosas. MB: manchas blancas</t>
  </si>
  <si>
    <t>EE: estado de engrasamiento. PP: profundidad pecho. AP: anchura pecho. Pab: profundidad abdomen AT: anchura trocánter. AI: anchura isquiones. IP: inclinación pelvis. GC: grosor cañas.</t>
  </si>
</sst>
</file>

<file path=xl/styles.xml><?xml version="1.0" encoding="utf-8"?>
<styleSheet xmlns="http://schemas.openxmlformats.org/spreadsheetml/2006/main">
  <fonts count="36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name val="Verdana"/>
      <family val="2"/>
    </font>
    <font>
      <b/>
      <sz val="8"/>
      <name val="Verdana"/>
      <family val="2"/>
    </font>
    <font>
      <u/>
      <sz val="11"/>
      <color rgb="FF0000FF"/>
      <name val="Calibri"/>
      <family val="2"/>
      <scheme val="minor"/>
    </font>
    <font>
      <b/>
      <sz val="8"/>
      <color theme="3"/>
      <name val="Verdana"/>
      <family val="2"/>
    </font>
    <font>
      <sz val="8"/>
      <color theme="3"/>
      <name val="Verdana"/>
      <family val="2"/>
    </font>
    <font>
      <b/>
      <sz val="8"/>
      <color rgb="FFC00000"/>
      <name val="Verdana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Verdana"/>
      <family val="2"/>
    </font>
    <font>
      <b/>
      <sz val="10"/>
      <color rgb="FF000000"/>
      <name val="Verdana"/>
      <family val="2"/>
    </font>
    <font>
      <b/>
      <u/>
      <sz val="10"/>
      <color rgb="FFFFFFFF"/>
      <name val="Verdana"/>
      <family val="2"/>
    </font>
    <font>
      <sz val="10"/>
      <color rgb="FFFFFFFF"/>
      <name val="Verdana"/>
      <family val="2"/>
    </font>
    <font>
      <b/>
      <sz val="10"/>
      <color rgb="FFFFFFFF"/>
      <name val="Verdana"/>
      <family val="2"/>
    </font>
    <font>
      <b/>
      <sz val="14"/>
      <color rgb="FF000000"/>
      <name val="Verdana"/>
      <family val="2"/>
    </font>
    <font>
      <sz val="12"/>
      <color rgb="FF000000"/>
      <name val="Verdana"/>
      <family val="2"/>
    </font>
    <font>
      <b/>
      <sz val="16"/>
      <color rgb="FF000000"/>
      <name val="Verdana"/>
      <family val="2"/>
    </font>
    <font>
      <b/>
      <sz val="8"/>
      <color rgb="FF000000"/>
      <name val="Verdana"/>
      <family val="2"/>
    </font>
    <font>
      <sz val="10"/>
      <color rgb="FF000000"/>
      <name val="Calibri"/>
      <family val="2"/>
      <scheme val="minor"/>
    </font>
    <font>
      <b/>
      <sz val="8"/>
      <color rgb="FF0000FF"/>
      <name val="Verdana"/>
      <family val="2"/>
    </font>
    <font>
      <sz val="8"/>
      <color rgb="FF000000"/>
      <name val="Verdana"/>
      <family val="2"/>
    </font>
    <font>
      <b/>
      <sz val="8"/>
      <color rgb="FF963634"/>
      <name val="Verdana"/>
      <family val="2"/>
    </font>
    <font>
      <b/>
      <sz val="8"/>
      <color rgb="FF00B05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sz val="8"/>
      <color rgb="FFFF00FF"/>
      <name val="Verdana"/>
      <family val="2"/>
    </font>
    <font>
      <b/>
      <sz val="8"/>
      <color rgb="FFFF00FF"/>
      <name val="Verdana"/>
      <family val="2"/>
    </font>
    <font>
      <b/>
      <sz val="9"/>
      <color rgb="FFFF00FF"/>
      <name val="Verdana"/>
      <family val="2"/>
    </font>
    <font>
      <sz val="11"/>
      <color theme="1"/>
      <name val="Calibri"/>
      <family val="2"/>
      <charset val="134"/>
      <scheme val="minor"/>
    </font>
    <font>
      <b/>
      <sz val="8"/>
      <color theme="1"/>
      <name val="Verdana"/>
      <family val="2"/>
    </font>
    <font>
      <b/>
      <sz val="10"/>
      <color theme="0"/>
      <name val="Verdana"/>
      <family val="2"/>
    </font>
    <font>
      <sz val="9"/>
      <color rgb="FF002060"/>
      <name val="Verdana"/>
      <family val="2"/>
    </font>
    <font>
      <sz val="8"/>
      <color theme="5" tint="-0.249977111117893"/>
      <name val="Verdana"/>
      <family val="2"/>
    </font>
    <font>
      <sz val="11"/>
      <color indexed="8"/>
      <name val="Calibri"/>
      <family val="2"/>
    </font>
    <font>
      <b/>
      <sz val="10"/>
      <color rgb="FF963634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E26B0A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19" fillId="0" borderId="0"/>
    <xf numFmtId="0" fontId="2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>
      <alignment vertical="center"/>
    </xf>
    <xf numFmtId="0" fontId="34" fillId="0" borderId="0"/>
  </cellStyleXfs>
  <cellXfs count="58">
    <xf numFmtId="0" fontId="0" fillId="0" borderId="0" xfId="0"/>
    <xf numFmtId="0" fontId="6" fillId="0" borderId="5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 wrapText="1"/>
    </xf>
    <xf numFmtId="0" fontId="10" fillId="0" borderId="0" xfId="3" applyFont="1"/>
    <xf numFmtId="0" fontId="11" fillId="0" borderId="0" xfId="3" applyFont="1"/>
    <xf numFmtId="0" fontId="12" fillId="3" borderId="0" xfId="2" applyFont="1" applyFill="1" applyAlignment="1">
      <alignment horizontal="center" vertical="center"/>
    </xf>
    <xf numFmtId="0" fontId="13" fillId="0" borderId="0" xfId="3" applyFont="1"/>
    <xf numFmtId="0" fontId="14" fillId="0" borderId="0" xfId="3" applyFont="1"/>
    <xf numFmtId="0" fontId="10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9" fillId="0" borderId="0" xfId="3" applyFont="1"/>
    <xf numFmtId="0" fontId="5" fillId="0" borderId="0" xfId="2"/>
    <xf numFmtId="0" fontId="17" fillId="0" borderId="0" xfId="3" applyFont="1" applyAlignment="1">
      <alignment horizontal="center" vertical="center"/>
    </xf>
    <xf numFmtId="0" fontId="18" fillId="0" borderId="0" xfId="3" applyFont="1"/>
    <xf numFmtId="0" fontId="20" fillId="0" borderId="1" xfId="4" applyFont="1" applyFill="1" applyBorder="1" applyAlignment="1">
      <alignment horizontal="center"/>
    </xf>
    <xf numFmtId="0" fontId="20" fillId="0" borderId="0" xfId="4" applyFont="1" applyFill="1" applyAlignment="1">
      <alignment horizontal="center"/>
    </xf>
    <xf numFmtId="0" fontId="21" fillId="0" borderId="0" xfId="3" applyFont="1"/>
    <xf numFmtId="0" fontId="10" fillId="7" borderId="5" xfId="3" applyFont="1" applyFill="1" applyBorder="1" applyAlignment="1">
      <alignment horizontal="center" vertical="center"/>
    </xf>
    <xf numFmtId="0" fontId="18" fillId="8" borderId="5" xfId="3" applyFont="1" applyFill="1" applyBorder="1" applyAlignment="1">
      <alignment horizontal="center" vertical="center"/>
    </xf>
    <xf numFmtId="0" fontId="18" fillId="7" borderId="5" xfId="3" applyFont="1" applyFill="1" applyBorder="1" applyAlignment="1">
      <alignment horizontal="center" vertical="center"/>
    </xf>
    <xf numFmtId="0" fontId="18" fillId="8" borderId="5" xfId="4" applyFont="1" applyFill="1" applyBorder="1" applyAlignment="1">
      <alignment horizontal="center" vertical="center"/>
    </xf>
    <xf numFmtId="0" fontId="18" fillId="5" borderId="5" xfId="4" applyFont="1" applyFill="1" applyBorder="1" applyAlignment="1">
      <alignment horizontal="center" vertical="center"/>
    </xf>
    <xf numFmtId="0" fontId="18" fillId="7" borderId="5" xfId="4" applyFont="1" applyFill="1" applyBorder="1" applyAlignment="1">
      <alignment horizontal="center" vertical="center"/>
    </xf>
    <xf numFmtId="0" fontId="18" fillId="6" borderId="5" xfId="4" applyFont="1" applyFill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2" fontId="7" fillId="0" borderId="5" xfId="2" applyNumberFormat="1" applyFont="1" applyBorder="1" applyAlignment="1">
      <alignment horizontal="center" vertical="center"/>
    </xf>
    <xf numFmtId="0" fontId="22" fillId="0" borderId="0" xfId="3" applyFont="1"/>
    <xf numFmtId="0" fontId="23" fillId="0" borderId="0" xfId="3" applyFont="1"/>
    <xf numFmtId="1" fontId="24" fillId="0" borderId="5" xfId="4" applyNumberFormat="1" applyFont="1" applyFill="1" applyBorder="1" applyAlignment="1">
      <alignment horizontal="center" vertical="center"/>
    </xf>
    <xf numFmtId="1" fontId="25" fillId="9" borderId="5" xfId="4" applyNumberFormat="1" applyFont="1" applyFill="1" applyBorder="1" applyAlignment="1">
      <alignment horizontal="center" vertical="center"/>
    </xf>
    <xf numFmtId="1" fontId="3" fillId="9" borderId="5" xfId="4" applyNumberFormat="1" applyFont="1" applyFill="1" applyBorder="1" applyAlignment="1">
      <alignment horizontal="center" vertical="center"/>
    </xf>
    <xf numFmtId="2" fontId="24" fillId="0" borderId="5" xfId="4" applyNumberFormat="1" applyFont="1" applyFill="1" applyBorder="1" applyAlignment="1">
      <alignment horizontal="center" vertical="center"/>
    </xf>
    <xf numFmtId="0" fontId="26" fillId="0" borderId="5" xfId="4" applyFont="1" applyFill="1" applyBorder="1" applyAlignment="1">
      <alignment horizontal="center" wrapText="1"/>
    </xf>
    <xf numFmtId="0" fontId="23" fillId="0" borderId="0" xfId="3" applyFont="1" applyAlignment="1">
      <alignment horizontal="center" vertical="center" wrapText="1"/>
    </xf>
    <xf numFmtId="0" fontId="27" fillId="0" borderId="0" xfId="4" applyFont="1" applyFill="1" applyAlignment="1">
      <alignment horizontal="center" wrapText="1"/>
    </xf>
    <xf numFmtId="0" fontId="28" fillId="0" borderId="0" xfId="4" applyFont="1" applyBorder="1" applyAlignment="1">
      <alignment horizontal="left"/>
    </xf>
    <xf numFmtId="0" fontId="18" fillId="0" borderId="0" xfId="4" applyFont="1" applyFill="1" applyAlignment="1">
      <alignment horizontal="center"/>
    </xf>
    <xf numFmtId="0" fontId="18" fillId="0" borderId="0" xfId="4" applyFont="1" applyFill="1"/>
    <xf numFmtId="0" fontId="15" fillId="0" borderId="0" xfId="3" applyFont="1" applyAlignment="1">
      <alignment horizontal="center" vertical="center"/>
    </xf>
    <xf numFmtId="0" fontId="32" fillId="0" borderId="0" xfId="4" applyFont="1" applyBorder="1" applyAlignment="1">
      <alignment horizontal="left"/>
    </xf>
    <xf numFmtId="0" fontId="35" fillId="0" borderId="0" xfId="3" applyFont="1"/>
    <xf numFmtId="1" fontId="4" fillId="5" borderId="5" xfId="2" applyNumberFormat="1" applyFont="1" applyFill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2" fontId="33" fillId="0" borderId="5" xfId="2" applyNumberFormat="1" applyFont="1" applyBorder="1" applyAlignment="1">
      <alignment horizontal="center" vertical="center"/>
    </xf>
    <xf numFmtId="0" fontId="4" fillId="6" borderId="5" xfId="1" applyFont="1" applyFill="1" applyBorder="1" applyAlignment="1">
      <alignment horizontal="center" vertical="center"/>
    </xf>
    <xf numFmtId="0" fontId="4" fillId="10" borderId="5" xfId="2" applyFont="1" applyFill="1" applyBorder="1" applyAlignment="1">
      <alignment horizontal="center" vertical="center"/>
    </xf>
    <xf numFmtId="0" fontId="4" fillId="11" borderId="5" xfId="2" applyFont="1" applyFill="1" applyBorder="1" applyAlignment="1">
      <alignment horizontal="center" vertical="center"/>
    </xf>
    <xf numFmtId="0" fontId="31" fillId="3" borderId="0" xfId="1" applyFont="1" applyFill="1" applyBorder="1" applyAlignment="1">
      <alignment horizontal="center" vertical="center"/>
    </xf>
    <xf numFmtId="0" fontId="31" fillId="4" borderId="0" xfId="1" applyFont="1" applyFill="1" applyBorder="1" applyAlignment="1">
      <alignment horizontal="center" vertical="center"/>
    </xf>
    <xf numFmtId="0" fontId="30" fillId="0" borderId="2" xfId="3" applyFont="1" applyBorder="1" applyAlignment="1">
      <alignment horizontal="center" vertical="center" wrapText="1"/>
    </xf>
    <xf numFmtId="0" fontId="30" fillId="0" borderId="3" xfId="3" applyFont="1" applyBorder="1" applyAlignment="1">
      <alignment horizontal="center" vertical="center" wrapText="1"/>
    </xf>
    <xf numFmtId="0" fontId="30" fillId="0" borderId="4" xfId="3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4" fillId="5" borderId="1" xfId="4" applyFont="1" applyFill="1" applyBorder="1" applyAlignment="1">
      <alignment horizontal="center"/>
    </xf>
    <xf numFmtId="0" fontId="4" fillId="6" borderId="1" xfId="4" applyFont="1" applyFill="1" applyBorder="1" applyAlignment="1">
      <alignment horizontal="center"/>
    </xf>
    <xf numFmtId="0" fontId="2" fillId="0" borderId="0" xfId="1" applyBorder="1" applyAlignment="1">
      <alignment horizontal="center"/>
    </xf>
  </cellXfs>
  <cellStyles count="12">
    <cellStyle name="Hipervínculo" xfId="1" builtinId="8"/>
    <cellStyle name="Hipervínculo 2" xfId="2"/>
    <cellStyle name="Normal" xfId="0" builtinId="0"/>
    <cellStyle name="Normal 2" xfId="5"/>
    <cellStyle name="Normal 2 2" xfId="6"/>
    <cellStyle name="Normal 2 3" xfId="4"/>
    <cellStyle name="Normal 3" xfId="7"/>
    <cellStyle name="Normal 4" xfId="8"/>
    <cellStyle name="Normal 5" xfId="3"/>
    <cellStyle name="Normal 6" xfId="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imusinex.es/index.html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0</xdr:row>
      <xdr:rowOff>19050</xdr:rowOff>
    </xdr:from>
    <xdr:to>
      <xdr:col>17</xdr:col>
      <xdr:colOff>66675</xdr:colOff>
      <xdr:row>11</xdr:row>
      <xdr:rowOff>142875</xdr:rowOff>
    </xdr:to>
    <xdr:pic>
      <xdr:nvPicPr>
        <xdr:cNvPr id="2" name="banner_limusinex" descr="Limusinex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00750" y="19050"/>
          <a:ext cx="33909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142875</xdr:colOff>
      <xdr:row>17</xdr:row>
      <xdr:rowOff>0</xdr:rowOff>
    </xdr:from>
    <xdr:to>
      <xdr:col>12</xdr:col>
      <xdr:colOff>38100</xdr:colOff>
      <xdr:row>18</xdr:row>
      <xdr:rowOff>28575</xdr:rowOff>
    </xdr:to>
    <xdr:pic>
      <xdr:nvPicPr>
        <xdr:cNvPr id="3" name="irc_mi" descr="http://ciberaula.com/imagenes/temario_excel_114.jpg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248525" y="2914650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46264</xdr:colOff>
      <xdr:row>16</xdr:row>
      <xdr:rowOff>180975</xdr:rowOff>
    </xdr:from>
    <xdr:to>
      <xdr:col>18</xdr:col>
      <xdr:colOff>345621</xdr:colOff>
      <xdr:row>18</xdr:row>
      <xdr:rowOff>19050</xdr:rowOff>
    </xdr:to>
    <xdr:pic>
      <xdr:nvPicPr>
        <xdr:cNvPr id="8" name="4 Imagen" descr="descarga.jpg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925050" y="2888796"/>
          <a:ext cx="299357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-twinbox1/Dropbox/limusin/Series%20y%20datos/Master%20de%20animales%20Limusine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rie 37"/>
      <sheetName val="Serie 38"/>
      <sheetName val="CALIFICACION"/>
      <sheetName val="Genealogia"/>
    </sheetNames>
    <sheetDataSet>
      <sheetData sheetId="0">
        <row r="33">
          <cell r="B33" t="str">
            <v>Judia CB</v>
          </cell>
          <cell r="F33" t="str">
            <v>BFB 15003</v>
          </cell>
          <cell r="G33" t="str">
            <v>ES051007833701</v>
          </cell>
          <cell r="R33">
            <v>1</v>
          </cell>
          <cell r="AF33" t="str">
            <v>RJ</v>
          </cell>
          <cell r="BA33">
            <v>7</v>
          </cell>
          <cell r="BB33">
            <v>6</v>
          </cell>
          <cell r="BC33">
            <v>7</v>
          </cell>
          <cell r="BD33">
            <v>7</v>
          </cell>
          <cell r="BE33">
            <v>5</v>
          </cell>
          <cell r="BF33">
            <v>7</v>
          </cell>
          <cell r="BG33">
            <v>63</v>
          </cell>
          <cell r="BH33">
            <v>7</v>
          </cell>
          <cell r="BI33">
            <v>6</v>
          </cell>
          <cell r="BJ33">
            <v>7</v>
          </cell>
          <cell r="BK33">
            <v>6</v>
          </cell>
          <cell r="BL33">
            <v>64</v>
          </cell>
          <cell r="BM33">
            <v>7</v>
          </cell>
          <cell r="BN33">
            <v>4</v>
          </cell>
          <cell r="BO33">
            <v>4</v>
          </cell>
          <cell r="BP33">
            <v>7</v>
          </cell>
          <cell r="BQ33">
            <v>4</v>
          </cell>
          <cell r="BR33">
            <v>4</v>
          </cell>
          <cell r="BS33">
            <v>7</v>
          </cell>
          <cell r="BT33">
            <v>6</v>
          </cell>
          <cell r="BU33">
            <v>6</v>
          </cell>
          <cell r="BV33">
            <v>66</v>
          </cell>
          <cell r="BW33">
            <v>6</v>
          </cell>
          <cell r="BX33">
            <v>6</v>
          </cell>
          <cell r="BY33">
            <v>6</v>
          </cell>
          <cell r="BZ33" t="str">
            <v>NO</v>
          </cell>
          <cell r="CA33" t="str">
            <v>NO</v>
          </cell>
          <cell r="CB33">
            <v>60</v>
          </cell>
          <cell r="CC33">
            <v>6</v>
          </cell>
          <cell r="CD33">
            <v>7</v>
          </cell>
          <cell r="CE33">
            <v>6</v>
          </cell>
          <cell r="CF33">
            <v>6</v>
          </cell>
          <cell r="CG33">
            <v>7</v>
          </cell>
          <cell r="CH33">
            <v>7</v>
          </cell>
          <cell r="CI33">
            <v>5</v>
          </cell>
          <cell r="CJ33">
            <v>4</v>
          </cell>
        </row>
        <row r="34">
          <cell r="B34" t="str">
            <v>Jurado Pérez, SC</v>
          </cell>
          <cell r="F34" t="str">
            <v>BJ 15010</v>
          </cell>
          <cell r="G34" t="str">
            <v>ES041008095557</v>
          </cell>
          <cell r="R34">
            <v>1.0714285714285714</v>
          </cell>
          <cell r="AF34" t="str">
            <v>RP</v>
          </cell>
          <cell r="BA34">
            <v>6</v>
          </cell>
          <cell r="BB34">
            <v>5</v>
          </cell>
          <cell r="BC34">
            <v>7</v>
          </cell>
          <cell r="BD34">
            <v>6</v>
          </cell>
          <cell r="BE34">
            <v>5</v>
          </cell>
          <cell r="BF34">
            <v>6</v>
          </cell>
          <cell r="BG34">
            <v>57</v>
          </cell>
          <cell r="BH34">
            <v>6</v>
          </cell>
          <cell r="BI34">
            <v>5</v>
          </cell>
          <cell r="BJ34">
            <v>6</v>
          </cell>
          <cell r="BK34">
            <v>5</v>
          </cell>
          <cell r="BL34">
            <v>54</v>
          </cell>
          <cell r="BM34">
            <v>6</v>
          </cell>
          <cell r="BN34">
            <v>3</v>
          </cell>
          <cell r="BO34">
            <v>3</v>
          </cell>
          <cell r="BP34">
            <v>5</v>
          </cell>
          <cell r="BQ34">
            <v>3</v>
          </cell>
          <cell r="BR34">
            <v>3</v>
          </cell>
          <cell r="BS34">
            <v>5</v>
          </cell>
          <cell r="BT34">
            <v>5</v>
          </cell>
          <cell r="BU34">
            <v>5</v>
          </cell>
          <cell r="BV34">
            <v>52</v>
          </cell>
          <cell r="BW34">
            <v>6</v>
          </cell>
          <cell r="BX34">
            <v>7</v>
          </cell>
          <cell r="BY34">
            <v>5</v>
          </cell>
          <cell r="BZ34" t="str">
            <v>NO</v>
          </cell>
          <cell r="CA34" t="str">
            <v>NO</v>
          </cell>
          <cell r="CB34">
            <v>60</v>
          </cell>
          <cell r="CC34">
            <v>6</v>
          </cell>
          <cell r="CD34">
            <v>7</v>
          </cell>
          <cell r="CE34">
            <v>6</v>
          </cell>
          <cell r="CF34">
            <v>6</v>
          </cell>
          <cell r="CG34">
            <v>6</v>
          </cell>
          <cell r="CH34">
            <v>5</v>
          </cell>
          <cell r="CI34">
            <v>5</v>
          </cell>
          <cell r="CJ34">
            <v>5</v>
          </cell>
        </row>
        <row r="35">
          <cell r="B35" t="str">
            <v>Fernando Heras Monduate</v>
          </cell>
          <cell r="F35" t="str">
            <v>YT 15107</v>
          </cell>
          <cell r="G35" t="str">
            <v>ES071007952407</v>
          </cell>
          <cell r="R35">
            <v>2.0357142857142856</v>
          </cell>
          <cell r="AF35" t="str">
            <v>RJ</v>
          </cell>
          <cell r="BA35">
            <v>7</v>
          </cell>
          <cell r="BB35">
            <v>6</v>
          </cell>
          <cell r="BC35">
            <v>6</v>
          </cell>
          <cell r="BD35">
            <v>7</v>
          </cell>
          <cell r="BE35">
            <v>6</v>
          </cell>
          <cell r="BF35">
            <v>6</v>
          </cell>
          <cell r="BG35">
            <v>63</v>
          </cell>
          <cell r="BH35">
            <v>9</v>
          </cell>
          <cell r="BI35">
            <v>8</v>
          </cell>
          <cell r="BJ35">
            <v>7</v>
          </cell>
          <cell r="BK35">
            <v>8</v>
          </cell>
          <cell r="BL35">
            <v>80</v>
          </cell>
          <cell r="BM35">
            <v>7</v>
          </cell>
          <cell r="BN35">
            <v>3</v>
          </cell>
          <cell r="BO35">
            <v>4</v>
          </cell>
          <cell r="BP35">
            <v>6</v>
          </cell>
          <cell r="BQ35">
            <v>4</v>
          </cell>
          <cell r="BR35">
            <v>3</v>
          </cell>
          <cell r="BS35">
            <v>6</v>
          </cell>
          <cell r="BT35">
            <v>7</v>
          </cell>
          <cell r="BU35">
            <v>7</v>
          </cell>
          <cell r="BV35">
            <v>66</v>
          </cell>
          <cell r="BW35">
            <v>7</v>
          </cell>
          <cell r="BX35">
            <v>8</v>
          </cell>
          <cell r="BY35">
            <v>7</v>
          </cell>
          <cell r="BZ35" t="str">
            <v>NO</v>
          </cell>
          <cell r="CA35" t="str">
            <v>NO</v>
          </cell>
          <cell r="CB35">
            <v>73</v>
          </cell>
          <cell r="CC35">
            <v>7</v>
          </cell>
          <cell r="CD35">
            <v>7</v>
          </cell>
          <cell r="CE35">
            <v>7</v>
          </cell>
          <cell r="CF35">
            <v>6</v>
          </cell>
          <cell r="CG35">
            <v>7</v>
          </cell>
          <cell r="CH35">
            <v>7</v>
          </cell>
          <cell r="CI35">
            <v>5</v>
          </cell>
          <cell r="CJ35">
            <v>5</v>
          </cell>
        </row>
        <row r="36">
          <cell r="B36" t="str">
            <v>Jurado Pérez, SC</v>
          </cell>
          <cell r="F36" t="str">
            <v>BJ 15013</v>
          </cell>
          <cell r="G36" t="str">
            <v>ES071008095561</v>
          </cell>
          <cell r="R36">
            <v>0.5</v>
          </cell>
          <cell r="AF36" t="str">
            <v>RJ</v>
          </cell>
          <cell r="BA36">
            <v>6</v>
          </cell>
          <cell r="BB36">
            <v>6</v>
          </cell>
          <cell r="BC36">
            <v>7</v>
          </cell>
          <cell r="BD36">
            <v>7</v>
          </cell>
          <cell r="BE36">
            <v>6</v>
          </cell>
          <cell r="BF36">
            <v>6</v>
          </cell>
          <cell r="BG36">
            <v>63</v>
          </cell>
          <cell r="BH36">
            <v>7</v>
          </cell>
          <cell r="BI36">
            <v>5</v>
          </cell>
          <cell r="BJ36">
            <v>6</v>
          </cell>
          <cell r="BK36">
            <v>5</v>
          </cell>
          <cell r="BL36">
            <v>56</v>
          </cell>
          <cell r="BM36">
            <v>7</v>
          </cell>
          <cell r="BN36">
            <v>4</v>
          </cell>
          <cell r="BO36">
            <v>4</v>
          </cell>
          <cell r="BP36">
            <v>7</v>
          </cell>
          <cell r="BQ36">
            <v>4</v>
          </cell>
          <cell r="BR36">
            <v>5</v>
          </cell>
          <cell r="BS36">
            <v>8</v>
          </cell>
          <cell r="BT36">
            <v>7</v>
          </cell>
          <cell r="BU36">
            <v>7</v>
          </cell>
          <cell r="BV36">
            <v>72</v>
          </cell>
          <cell r="BW36">
            <v>6</v>
          </cell>
          <cell r="BX36">
            <v>6</v>
          </cell>
          <cell r="BY36">
            <v>6</v>
          </cell>
          <cell r="BZ36" t="str">
            <v>NO</v>
          </cell>
          <cell r="CA36" t="str">
            <v>NO</v>
          </cell>
          <cell r="CB36">
            <v>60</v>
          </cell>
          <cell r="CC36">
            <v>6</v>
          </cell>
          <cell r="CD36">
            <v>6</v>
          </cell>
          <cell r="CE36">
            <v>6</v>
          </cell>
          <cell r="CF36">
            <v>6</v>
          </cell>
          <cell r="CG36">
            <v>6</v>
          </cell>
          <cell r="CH36">
            <v>6</v>
          </cell>
          <cell r="CI36">
            <v>6</v>
          </cell>
          <cell r="CJ36">
            <v>4</v>
          </cell>
        </row>
        <row r="37">
          <cell r="B37" t="str">
            <v>Daniel Heras Monduate</v>
          </cell>
          <cell r="F37" t="str">
            <v>DP 15017</v>
          </cell>
          <cell r="G37" t="str">
            <v>ES071007947817</v>
          </cell>
          <cell r="R37">
            <v>1.3214285714285714</v>
          </cell>
          <cell r="AF37" t="str">
            <v>RP</v>
          </cell>
          <cell r="BA37">
            <v>5</v>
          </cell>
          <cell r="BB37">
            <v>4</v>
          </cell>
          <cell r="BC37">
            <v>5</v>
          </cell>
          <cell r="BD37">
            <v>5</v>
          </cell>
          <cell r="BE37">
            <v>4</v>
          </cell>
          <cell r="BF37">
            <v>6</v>
          </cell>
          <cell r="BG37">
            <v>47</v>
          </cell>
          <cell r="BH37">
            <v>6</v>
          </cell>
          <cell r="BI37">
            <v>5</v>
          </cell>
          <cell r="BJ37">
            <v>6</v>
          </cell>
          <cell r="BK37">
            <v>5</v>
          </cell>
          <cell r="BL37">
            <v>54</v>
          </cell>
          <cell r="BM37">
            <v>6</v>
          </cell>
          <cell r="BN37">
            <v>3</v>
          </cell>
          <cell r="BO37">
            <v>3</v>
          </cell>
          <cell r="BP37">
            <v>5</v>
          </cell>
          <cell r="BQ37">
            <v>3</v>
          </cell>
          <cell r="BR37">
            <v>3</v>
          </cell>
          <cell r="BS37">
            <v>5</v>
          </cell>
          <cell r="BT37">
            <v>6</v>
          </cell>
          <cell r="BU37">
            <v>5</v>
          </cell>
          <cell r="BV37">
            <v>54</v>
          </cell>
          <cell r="BW37">
            <v>6</v>
          </cell>
          <cell r="BX37">
            <v>6</v>
          </cell>
          <cell r="BY37">
            <v>5</v>
          </cell>
          <cell r="BZ37" t="str">
            <v>NO</v>
          </cell>
          <cell r="CA37" t="str">
            <v>NO</v>
          </cell>
          <cell r="CB37">
            <v>57</v>
          </cell>
          <cell r="CC37">
            <v>5</v>
          </cell>
          <cell r="CD37">
            <v>6</v>
          </cell>
          <cell r="CE37">
            <v>5</v>
          </cell>
          <cell r="CF37">
            <v>5</v>
          </cell>
          <cell r="CG37">
            <v>6</v>
          </cell>
          <cell r="CH37">
            <v>5</v>
          </cell>
          <cell r="CI37">
            <v>5</v>
          </cell>
          <cell r="CJ37">
            <v>3</v>
          </cell>
        </row>
        <row r="38">
          <cell r="B38" t="str">
            <v>Jose Antonio Mariscal</v>
          </cell>
          <cell r="F38" t="str">
            <v>BCT 15001</v>
          </cell>
          <cell r="G38" t="str">
            <v>ES081007352168</v>
          </cell>
          <cell r="R38">
            <v>1.5357142857142858</v>
          </cell>
          <cell r="AF38" t="str">
            <v>RP</v>
          </cell>
          <cell r="BA38">
            <v>7</v>
          </cell>
          <cell r="BB38">
            <v>7</v>
          </cell>
          <cell r="BC38">
            <v>7</v>
          </cell>
          <cell r="BD38">
            <v>7</v>
          </cell>
          <cell r="BE38">
            <v>6</v>
          </cell>
          <cell r="BF38">
            <v>6</v>
          </cell>
          <cell r="BG38">
            <v>66</v>
          </cell>
          <cell r="BH38">
            <v>5</v>
          </cell>
          <cell r="BI38">
            <v>4</v>
          </cell>
          <cell r="BJ38">
            <v>6</v>
          </cell>
          <cell r="BK38">
            <v>3</v>
          </cell>
          <cell r="BL38">
            <v>42</v>
          </cell>
          <cell r="BM38">
            <v>7</v>
          </cell>
          <cell r="BN38">
            <v>4</v>
          </cell>
          <cell r="BO38">
            <v>3</v>
          </cell>
          <cell r="BP38">
            <v>6</v>
          </cell>
          <cell r="BQ38">
            <v>3</v>
          </cell>
          <cell r="BR38">
            <v>4</v>
          </cell>
          <cell r="BS38">
            <v>6</v>
          </cell>
          <cell r="BT38">
            <v>6</v>
          </cell>
          <cell r="BU38">
            <v>6</v>
          </cell>
          <cell r="BV38">
            <v>62</v>
          </cell>
          <cell r="BW38">
            <v>7</v>
          </cell>
          <cell r="BX38">
            <v>6</v>
          </cell>
          <cell r="BY38">
            <v>5</v>
          </cell>
          <cell r="BZ38" t="str">
            <v>NO</v>
          </cell>
          <cell r="CA38" t="str">
            <v>NO</v>
          </cell>
          <cell r="CB38">
            <v>60</v>
          </cell>
          <cell r="CC38">
            <v>7</v>
          </cell>
          <cell r="CD38">
            <v>7</v>
          </cell>
          <cell r="CE38">
            <v>6</v>
          </cell>
          <cell r="CF38">
            <v>6</v>
          </cell>
          <cell r="CG38">
            <v>6</v>
          </cell>
          <cell r="CH38">
            <v>6</v>
          </cell>
          <cell r="CI38">
            <v>6</v>
          </cell>
          <cell r="CJ38">
            <v>3</v>
          </cell>
        </row>
        <row r="39">
          <cell r="B39" t="str">
            <v>Francisca Rodríguez Barba</v>
          </cell>
          <cell r="F39" t="str">
            <v>FR 15006</v>
          </cell>
          <cell r="G39" t="str">
            <v>ES071007363813</v>
          </cell>
          <cell r="R39">
            <v>0.9285714285714286</v>
          </cell>
          <cell r="AF39" t="str">
            <v>RJ</v>
          </cell>
          <cell r="BA39">
            <v>6</v>
          </cell>
          <cell r="BB39">
            <v>6</v>
          </cell>
          <cell r="BC39">
            <v>7</v>
          </cell>
          <cell r="BD39">
            <v>6</v>
          </cell>
          <cell r="BE39">
            <v>6</v>
          </cell>
          <cell r="BF39">
            <v>6</v>
          </cell>
          <cell r="BG39">
            <v>61</v>
          </cell>
          <cell r="BH39">
            <v>9</v>
          </cell>
          <cell r="BI39">
            <v>8</v>
          </cell>
          <cell r="BJ39">
            <v>6</v>
          </cell>
          <cell r="BK39">
            <v>8</v>
          </cell>
          <cell r="BL39">
            <v>78</v>
          </cell>
          <cell r="BM39">
            <v>7</v>
          </cell>
          <cell r="BN39">
            <v>3</v>
          </cell>
          <cell r="BO39">
            <v>4</v>
          </cell>
          <cell r="BP39">
            <v>6</v>
          </cell>
          <cell r="BQ39">
            <v>3</v>
          </cell>
          <cell r="BR39">
            <v>3</v>
          </cell>
          <cell r="BS39">
            <v>5</v>
          </cell>
          <cell r="BT39">
            <v>6</v>
          </cell>
          <cell r="BU39">
            <v>6</v>
          </cell>
          <cell r="BV39">
            <v>60</v>
          </cell>
          <cell r="BW39">
            <v>5</v>
          </cell>
          <cell r="BX39">
            <v>7</v>
          </cell>
          <cell r="BY39">
            <v>6</v>
          </cell>
          <cell r="BZ39" t="str">
            <v>NO</v>
          </cell>
          <cell r="CA39" t="str">
            <v>NO</v>
          </cell>
          <cell r="CB39">
            <v>60</v>
          </cell>
          <cell r="CC39">
            <v>6</v>
          </cell>
          <cell r="CD39">
            <v>6</v>
          </cell>
          <cell r="CE39">
            <v>6</v>
          </cell>
          <cell r="CF39">
            <v>6</v>
          </cell>
          <cell r="CG39">
            <v>6</v>
          </cell>
          <cell r="CH39">
            <v>6</v>
          </cell>
          <cell r="CI39">
            <v>6</v>
          </cell>
          <cell r="CJ39">
            <v>4</v>
          </cell>
        </row>
        <row r="40">
          <cell r="B40" t="str">
            <v>Fernando Gómez Marcos</v>
          </cell>
          <cell r="F40" t="str">
            <v>GF 15014</v>
          </cell>
          <cell r="G40" t="str">
            <v>ES041008045524</v>
          </cell>
          <cell r="R40">
            <v>1.0714285714285714</v>
          </cell>
          <cell r="AF40" t="str">
            <v>RP</v>
          </cell>
          <cell r="BA40">
            <v>5</v>
          </cell>
          <cell r="BB40">
            <v>4</v>
          </cell>
          <cell r="BC40">
            <v>5</v>
          </cell>
          <cell r="BD40">
            <v>5</v>
          </cell>
          <cell r="BE40">
            <v>4</v>
          </cell>
          <cell r="BF40">
            <v>5</v>
          </cell>
          <cell r="BG40">
            <v>46</v>
          </cell>
          <cell r="BH40">
            <v>5</v>
          </cell>
          <cell r="BI40">
            <v>5</v>
          </cell>
          <cell r="BJ40">
            <v>4</v>
          </cell>
          <cell r="BK40">
            <v>5</v>
          </cell>
          <cell r="BL40">
            <v>48</v>
          </cell>
          <cell r="BM40">
            <v>6</v>
          </cell>
          <cell r="BN40">
            <v>5</v>
          </cell>
          <cell r="BO40">
            <v>4</v>
          </cell>
          <cell r="BP40">
            <v>8</v>
          </cell>
          <cell r="BQ40">
            <v>5</v>
          </cell>
          <cell r="BR40">
            <v>5</v>
          </cell>
          <cell r="BS40">
            <v>9</v>
          </cell>
          <cell r="BT40">
            <v>7</v>
          </cell>
          <cell r="BU40">
            <v>5</v>
          </cell>
          <cell r="BV40">
            <v>70</v>
          </cell>
          <cell r="BW40">
            <v>6</v>
          </cell>
          <cell r="BX40">
            <v>7</v>
          </cell>
          <cell r="BY40">
            <v>4</v>
          </cell>
          <cell r="BZ40" t="str">
            <v>NO</v>
          </cell>
          <cell r="CA40" t="str">
            <v>NO</v>
          </cell>
          <cell r="CB40">
            <v>57</v>
          </cell>
          <cell r="CC40">
            <v>5</v>
          </cell>
          <cell r="CD40">
            <v>6</v>
          </cell>
          <cell r="CE40">
            <v>5</v>
          </cell>
          <cell r="CF40">
            <v>5</v>
          </cell>
          <cell r="CG40">
            <v>4</v>
          </cell>
          <cell r="CH40">
            <v>4</v>
          </cell>
          <cell r="CI40">
            <v>6</v>
          </cell>
          <cell r="CJ40">
            <v>4</v>
          </cell>
        </row>
        <row r="41">
          <cell r="B41" t="str">
            <v>Ramón Pérez Carrión</v>
          </cell>
          <cell r="F41" t="str">
            <v>PT 15033</v>
          </cell>
          <cell r="G41" t="str">
            <v>ES091007822537</v>
          </cell>
          <cell r="R41">
            <v>0.39285714285714285</v>
          </cell>
          <cell r="AF41" t="str">
            <v>RP</v>
          </cell>
          <cell r="BA41">
            <v>6</v>
          </cell>
          <cell r="BB41">
            <v>5</v>
          </cell>
          <cell r="BC41">
            <v>5</v>
          </cell>
          <cell r="BD41">
            <v>6</v>
          </cell>
          <cell r="BE41">
            <v>5</v>
          </cell>
          <cell r="BF41">
            <v>6</v>
          </cell>
          <cell r="BG41">
            <v>54</v>
          </cell>
          <cell r="BH41">
            <v>5</v>
          </cell>
          <cell r="BI41">
            <v>5</v>
          </cell>
          <cell r="BJ41">
            <v>6</v>
          </cell>
          <cell r="BK41">
            <v>5</v>
          </cell>
          <cell r="BL41">
            <v>52</v>
          </cell>
          <cell r="BM41">
            <v>6</v>
          </cell>
          <cell r="BN41">
            <v>3</v>
          </cell>
          <cell r="BO41">
            <v>4</v>
          </cell>
          <cell r="BP41">
            <v>6</v>
          </cell>
          <cell r="BQ41">
            <v>4</v>
          </cell>
          <cell r="BR41">
            <v>4</v>
          </cell>
          <cell r="BS41">
            <v>7</v>
          </cell>
          <cell r="BT41">
            <v>6</v>
          </cell>
          <cell r="BU41">
            <v>5</v>
          </cell>
          <cell r="BV41">
            <v>60</v>
          </cell>
          <cell r="BW41">
            <v>5</v>
          </cell>
          <cell r="BX41">
            <v>6</v>
          </cell>
          <cell r="BY41">
            <v>4</v>
          </cell>
          <cell r="BZ41" t="str">
            <v>NO</v>
          </cell>
          <cell r="CA41" t="str">
            <v>NO</v>
          </cell>
          <cell r="CB41">
            <v>50</v>
          </cell>
          <cell r="CC41">
            <v>5</v>
          </cell>
          <cell r="CD41">
            <v>6</v>
          </cell>
          <cell r="CE41">
            <v>6</v>
          </cell>
          <cell r="CF41">
            <v>5</v>
          </cell>
          <cell r="CG41">
            <v>6</v>
          </cell>
          <cell r="CH41">
            <v>5</v>
          </cell>
          <cell r="CI41">
            <v>5</v>
          </cell>
          <cell r="CJ41">
            <v>3</v>
          </cell>
        </row>
        <row r="42">
          <cell r="B42" t="str">
            <v>Fernando Heras Monduate</v>
          </cell>
          <cell r="F42" t="str">
            <v>YT 15111</v>
          </cell>
          <cell r="G42" t="str">
            <v>ES001007952411</v>
          </cell>
          <cell r="R42">
            <v>1.3571428571428572</v>
          </cell>
          <cell r="AF42" t="str">
            <v>RJ</v>
          </cell>
          <cell r="BA42">
            <v>7</v>
          </cell>
          <cell r="BB42">
            <v>6</v>
          </cell>
          <cell r="BC42">
            <v>6</v>
          </cell>
          <cell r="BD42">
            <v>7</v>
          </cell>
          <cell r="BE42">
            <v>7</v>
          </cell>
          <cell r="BF42">
            <v>6</v>
          </cell>
          <cell r="BG42">
            <v>66</v>
          </cell>
          <cell r="BH42">
            <v>8</v>
          </cell>
          <cell r="BI42">
            <v>7</v>
          </cell>
          <cell r="BJ42">
            <v>7</v>
          </cell>
          <cell r="BK42">
            <v>8</v>
          </cell>
          <cell r="BL42">
            <v>76</v>
          </cell>
          <cell r="BM42">
            <v>7</v>
          </cell>
          <cell r="BN42">
            <v>3</v>
          </cell>
          <cell r="BO42">
            <v>4</v>
          </cell>
          <cell r="BP42">
            <v>6</v>
          </cell>
          <cell r="BQ42">
            <v>4</v>
          </cell>
          <cell r="BR42">
            <v>3</v>
          </cell>
          <cell r="BS42">
            <v>6</v>
          </cell>
          <cell r="BT42">
            <v>6</v>
          </cell>
          <cell r="BU42">
            <v>6</v>
          </cell>
          <cell r="BV42">
            <v>62</v>
          </cell>
          <cell r="BW42">
            <v>6</v>
          </cell>
          <cell r="BX42">
            <v>6</v>
          </cell>
          <cell r="BY42">
            <v>6</v>
          </cell>
          <cell r="BZ42" t="str">
            <v>NO</v>
          </cell>
          <cell r="CA42" t="str">
            <v>NO</v>
          </cell>
          <cell r="CB42">
            <v>60</v>
          </cell>
          <cell r="CC42">
            <v>6</v>
          </cell>
          <cell r="CD42">
            <v>7</v>
          </cell>
          <cell r="CE42">
            <v>6</v>
          </cell>
          <cell r="CF42">
            <v>6</v>
          </cell>
          <cell r="CG42">
            <v>7</v>
          </cell>
          <cell r="CH42">
            <v>7</v>
          </cell>
          <cell r="CI42">
            <v>5</v>
          </cell>
          <cell r="CJ42">
            <v>5</v>
          </cell>
        </row>
        <row r="43">
          <cell r="B43" t="str">
            <v>Fernando Heras Monduate</v>
          </cell>
          <cell r="F43" t="str">
            <v>YT 15017</v>
          </cell>
          <cell r="G43" t="str">
            <v>ES071520446753</v>
          </cell>
          <cell r="R43">
            <v>1.6428571428571428</v>
          </cell>
          <cell r="AF43" t="str">
            <v>RJ</v>
          </cell>
          <cell r="BA43">
            <v>6</v>
          </cell>
          <cell r="BB43">
            <v>6</v>
          </cell>
          <cell r="BC43">
            <v>6</v>
          </cell>
          <cell r="BD43">
            <v>6</v>
          </cell>
          <cell r="BE43">
            <v>5</v>
          </cell>
          <cell r="BF43">
            <v>6</v>
          </cell>
          <cell r="BG43">
            <v>57</v>
          </cell>
          <cell r="BH43">
            <v>8</v>
          </cell>
          <cell r="BI43">
            <v>7</v>
          </cell>
          <cell r="BJ43">
            <v>6</v>
          </cell>
          <cell r="BK43">
            <v>7</v>
          </cell>
          <cell r="BL43">
            <v>70</v>
          </cell>
          <cell r="BM43">
            <v>7</v>
          </cell>
          <cell r="BN43">
            <v>3</v>
          </cell>
          <cell r="BO43">
            <v>4</v>
          </cell>
          <cell r="BP43">
            <v>6</v>
          </cell>
          <cell r="BQ43">
            <v>4</v>
          </cell>
          <cell r="BR43">
            <v>5</v>
          </cell>
          <cell r="BS43">
            <v>8</v>
          </cell>
          <cell r="BT43">
            <v>7</v>
          </cell>
          <cell r="BU43">
            <v>6</v>
          </cell>
          <cell r="BV43">
            <v>68</v>
          </cell>
          <cell r="BW43">
            <v>7</v>
          </cell>
          <cell r="BX43">
            <v>7</v>
          </cell>
          <cell r="BY43">
            <v>7</v>
          </cell>
          <cell r="BZ43" t="str">
            <v>NO</v>
          </cell>
          <cell r="CA43" t="str">
            <v>NO</v>
          </cell>
          <cell r="CB43">
            <v>70</v>
          </cell>
          <cell r="CC43">
            <v>6</v>
          </cell>
          <cell r="CD43">
            <v>6</v>
          </cell>
          <cell r="CE43">
            <v>6</v>
          </cell>
          <cell r="CF43">
            <v>5</v>
          </cell>
          <cell r="CG43">
            <v>7</v>
          </cell>
          <cell r="CH43">
            <v>6</v>
          </cell>
          <cell r="CI43">
            <v>5</v>
          </cell>
          <cell r="CJ43">
            <v>3</v>
          </cell>
        </row>
        <row r="44">
          <cell r="B44" t="str">
            <v>Francisca Rodríguez Barba</v>
          </cell>
          <cell r="F44" t="str">
            <v>FR 15007</v>
          </cell>
          <cell r="G44" t="str">
            <v>ES081007363814</v>
          </cell>
          <cell r="R44">
            <v>0.5714285714285714</v>
          </cell>
          <cell r="AF44" t="str">
            <v>RJ</v>
          </cell>
          <cell r="BA44">
            <v>8</v>
          </cell>
          <cell r="BB44">
            <v>7</v>
          </cell>
          <cell r="BC44">
            <v>7</v>
          </cell>
          <cell r="BD44">
            <v>7</v>
          </cell>
          <cell r="BE44">
            <v>5</v>
          </cell>
          <cell r="BF44">
            <v>7</v>
          </cell>
          <cell r="BG44">
            <v>66</v>
          </cell>
          <cell r="BH44">
            <v>7</v>
          </cell>
          <cell r="BI44">
            <v>7</v>
          </cell>
          <cell r="BJ44">
            <v>7</v>
          </cell>
          <cell r="BK44">
            <v>6</v>
          </cell>
          <cell r="BL44">
            <v>66</v>
          </cell>
          <cell r="BM44">
            <v>5</v>
          </cell>
          <cell r="BN44">
            <v>4</v>
          </cell>
          <cell r="BO44">
            <v>4</v>
          </cell>
          <cell r="BP44">
            <v>7</v>
          </cell>
          <cell r="BQ44">
            <v>4</v>
          </cell>
          <cell r="BR44">
            <v>4</v>
          </cell>
          <cell r="BS44">
            <v>7</v>
          </cell>
          <cell r="BT44">
            <v>5</v>
          </cell>
          <cell r="BU44">
            <v>6</v>
          </cell>
          <cell r="BV44">
            <v>60</v>
          </cell>
          <cell r="BW44">
            <v>6</v>
          </cell>
          <cell r="BX44">
            <v>6</v>
          </cell>
          <cell r="BY44">
            <v>6</v>
          </cell>
          <cell r="BZ44" t="str">
            <v>NO</v>
          </cell>
          <cell r="CA44" t="str">
            <v>NO</v>
          </cell>
          <cell r="CB44">
            <v>60</v>
          </cell>
          <cell r="CC44">
            <v>6</v>
          </cell>
          <cell r="CD44">
            <v>7</v>
          </cell>
          <cell r="CE44">
            <v>8</v>
          </cell>
          <cell r="CF44">
            <v>6</v>
          </cell>
          <cell r="CG44">
            <v>8</v>
          </cell>
          <cell r="CH44">
            <v>7</v>
          </cell>
          <cell r="CI44">
            <v>5</v>
          </cell>
          <cell r="CJ44">
            <v>4</v>
          </cell>
        </row>
        <row r="45">
          <cell r="B45" t="str">
            <v>Ramón Pérez Carrión</v>
          </cell>
          <cell r="F45" t="str">
            <v>PT 15037</v>
          </cell>
          <cell r="G45" t="str">
            <v>ES071007822535</v>
          </cell>
          <cell r="R45">
            <v>0.5</v>
          </cell>
          <cell r="AF45" t="str">
            <v>RP</v>
          </cell>
          <cell r="BA45">
            <v>5</v>
          </cell>
          <cell r="BB45">
            <v>5</v>
          </cell>
          <cell r="BC45">
            <v>6</v>
          </cell>
          <cell r="BD45">
            <v>6</v>
          </cell>
          <cell r="BE45">
            <v>5</v>
          </cell>
          <cell r="BF45">
            <v>6</v>
          </cell>
          <cell r="BG45">
            <v>54</v>
          </cell>
          <cell r="BH45">
            <v>6</v>
          </cell>
          <cell r="BI45">
            <v>5</v>
          </cell>
          <cell r="BJ45">
            <v>5</v>
          </cell>
          <cell r="BK45">
            <v>5</v>
          </cell>
          <cell r="BL45">
            <v>52</v>
          </cell>
          <cell r="BM45">
            <v>6</v>
          </cell>
          <cell r="BN45">
            <v>3</v>
          </cell>
          <cell r="BO45">
            <v>4</v>
          </cell>
          <cell r="BP45">
            <v>6</v>
          </cell>
          <cell r="BQ45">
            <v>3</v>
          </cell>
          <cell r="BR45">
            <v>3</v>
          </cell>
          <cell r="BS45">
            <v>5</v>
          </cell>
          <cell r="BT45">
            <v>6</v>
          </cell>
          <cell r="BU45">
            <v>5</v>
          </cell>
          <cell r="BV45">
            <v>56</v>
          </cell>
          <cell r="BW45">
            <v>5</v>
          </cell>
          <cell r="BX45">
            <v>6</v>
          </cell>
          <cell r="BY45">
            <v>5</v>
          </cell>
          <cell r="BZ45" t="str">
            <v>NO</v>
          </cell>
          <cell r="CA45" t="str">
            <v>NO</v>
          </cell>
          <cell r="CB45">
            <v>53</v>
          </cell>
          <cell r="CC45">
            <v>5</v>
          </cell>
          <cell r="CD45">
            <v>6</v>
          </cell>
          <cell r="CE45">
            <v>5</v>
          </cell>
          <cell r="CF45">
            <v>5</v>
          </cell>
          <cell r="CG45">
            <v>5</v>
          </cell>
          <cell r="CH45">
            <v>5</v>
          </cell>
          <cell r="CI45">
            <v>5</v>
          </cell>
          <cell r="CJ45">
            <v>4</v>
          </cell>
        </row>
        <row r="46">
          <cell r="B46" t="str">
            <v>Fernando Heras Monduate</v>
          </cell>
          <cell r="F46" t="str">
            <v>YT 15115</v>
          </cell>
          <cell r="G46" t="str">
            <v>ES041007952415</v>
          </cell>
          <cell r="R46">
            <v>1.2142857142857142</v>
          </cell>
          <cell r="AF46" t="str">
            <v>RJ</v>
          </cell>
          <cell r="BA46">
            <v>6</v>
          </cell>
          <cell r="BB46">
            <v>5</v>
          </cell>
          <cell r="BC46">
            <v>6</v>
          </cell>
          <cell r="BD46">
            <v>6</v>
          </cell>
          <cell r="BE46">
            <v>5</v>
          </cell>
          <cell r="BF46">
            <v>6</v>
          </cell>
          <cell r="BG46">
            <v>56</v>
          </cell>
          <cell r="BH46">
            <v>8</v>
          </cell>
          <cell r="BI46">
            <v>7</v>
          </cell>
          <cell r="BJ46">
            <v>6</v>
          </cell>
          <cell r="BK46">
            <v>8</v>
          </cell>
          <cell r="BL46">
            <v>74</v>
          </cell>
          <cell r="BM46">
            <v>6</v>
          </cell>
          <cell r="BN46">
            <v>3</v>
          </cell>
          <cell r="BO46">
            <v>4</v>
          </cell>
          <cell r="BP46">
            <v>6</v>
          </cell>
          <cell r="BQ46">
            <v>4</v>
          </cell>
          <cell r="BR46">
            <v>4</v>
          </cell>
          <cell r="BS46">
            <v>7</v>
          </cell>
          <cell r="BT46">
            <v>6</v>
          </cell>
          <cell r="BU46">
            <v>6</v>
          </cell>
          <cell r="BV46">
            <v>62</v>
          </cell>
          <cell r="BW46">
            <v>6</v>
          </cell>
          <cell r="BX46">
            <v>6</v>
          </cell>
          <cell r="BY46">
            <v>6</v>
          </cell>
          <cell r="BZ46" t="str">
            <v>NO</v>
          </cell>
          <cell r="CA46" t="str">
            <v>NO</v>
          </cell>
          <cell r="CB46">
            <v>60</v>
          </cell>
          <cell r="CC46">
            <v>6</v>
          </cell>
          <cell r="CD46">
            <v>6</v>
          </cell>
          <cell r="CE46">
            <v>6</v>
          </cell>
          <cell r="CF46">
            <v>5</v>
          </cell>
          <cell r="CG46">
            <v>6</v>
          </cell>
          <cell r="CH46">
            <v>6</v>
          </cell>
          <cell r="CI46">
            <v>4</v>
          </cell>
          <cell r="CJ46">
            <v>5</v>
          </cell>
        </row>
        <row r="47">
          <cell r="B47" t="str">
            <v>Judia CB</v>
          </cell>
          <cell r="F47" t="str">
            <v>BFB 15019</v>
          </cell>
          <cell r="G47" t="str">
            <v>ES061008007322</v>
          </cell>
          <cell r="R47">
            <v>1.4642857142857142</v>
          </cell>
          <cell r="AF47" t="str">
            <v>DESCAL.</v>
          </cell>
          <cell r="BA47">
            <v>6</v>
          </cell>
          <cell r="BB47">
            <v>6</v>
          </cell>
          <cell r="BC47">
            <v>6</v>
          </cell>
          <cell r="BD47">
            <v>7</v>
          </cell>
          <cell r="BE47">
            <v>6</v>
          </cell>
          <cell r="BF47">
            <v>5</v>
          </cell>
          <cell r="BG47">
            <v>60</v>
          </cell>
          <cell r="BH47">
            <v>7</v>
          </cell>
          <cell r="BI47">
            <v>6</v>
          </cell>
          <cell r="BJ47">
            <v>6</v>
          </cell>
          <cell r="BK47">
            <v>6</v>
          </cell>
          <cell r="BL47">
            <v>62</v>
          </cell>
          <cell r="BM47">
            <v>6</v>
          </cell>
          <cell r="BN47">
            <v>3</v>
          </cell>
          <cell r="BO47">
            <v>3</v>
          </cell>
          <cell r="BP47">
            <v>5</v>
          </cell>
          <cell r="BQ47">
            <v>3</v>
          </cell>
          <cell r="BR47">
            <v>4</v>
          </cell>
          <cell r="BS47">
            <v>6</v>
          </cell>
          <cell r="BT47">
            <v>7</v>
          </cell>
          <cell r="BU47">
            <v>6</v>
          </cell>
          <cell r="BV47">
            <v>60</v>
          </cell>
          <cell r="BW47">
            <v>6</v>
          </cell>
          <cell r="BX47">
            <v>7</v>
          </cell>
          <cell r="BY47">
            <v>4</v>
          </cell>
          <cell r="BZ47" t="str">
            <v>NO</v>
          </cell>
          <cell r="CA47" t="str">
            <v>SI</v>
          </cell>
          <cell r="CB47">
            <v>57</v>
          </cell>
          <cell r="CC47">
            <v>7</v>
          </cell>
          <cell r="CD47">
            <v>6</v>
          </cell>
          <cell r="CE47">
            <v>6</v>
          </cell>
          <cell r="CF47">
            <v>5</v>
          </cell>
          <cell r="CG47">
            <v>6</v>
          </cell>
          <cell r="CH47">
            <v>5</v>
          </cell>
          <cell r="CI47">
            <v>6</v>
          </cell>
          <cell r="CJ47">
            <v>2</v>
          </cell>
        </row>
      </sheetData>
      <sheetData sheetId="1">
        <row r="20">
          <cell r="M20" t="str">
            <v>MEDIDAS FINALES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imusinex.es/Serie38/serie38c.pdf" TargetMode="External"/><Relationship Id="rId13" Type="http://schemas.openxmlformats.org/officeDocument/2006/relationships/hyperlink" Target="http://www.limusinex.es/asociacion.html" TargetMode="External"/><Relationship Id="rId18" Type="http://schemas.openxmlformats.org/officeDocument/2006/relationships/hyperlink" Target="http://www.limusinex.es/ficha_animales_nuevo.html?id=283" TargetMode="External"/><Relationship Id="rId26" Type="http://schemas.openxmlformats.org/officeDocument/2006/relationships/hyperlink" Target="http://www.limusinex.es/ficha_animales_nuevo.html?id=292" TargetMode="External"/><Relationship Id="rId39" Type="http://schemas.openxmlformats.org/officeDocument/2006/relationships/hyperlink" Target="http://www.limusinex.es/ficha_ganaderos.html?id=14" TargetMode="External"/><Relationship Id="rId3" Type="http://schemas.openxmlformats.org/officeDocument/2006/relationships/hyperlink" Target="../../asociacion.html" TargetMode="External"/><Relationship Id="rId21" Type="http://schemas.openxmlformats.org/officeDocument/2006/relationships/hyperlink" Target="http://www.limusinex.es/ficha_animales_nuevo.html?id=286" TargetMode="External"/><Relationship Id="rId34" Type="http://schemas.openxmlformats.org/officeDocument/2006/relationships/hyperlink" Target="http://www.limusinex.es/ficha_ganaderos.html?id=11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http://www.limusinex.es/Serie38/serie38c.xls" TargetMode="External"/><Relationship Id="rId12" Type="http://schemas.openxmlformats.org/officeDocument/2006/relationships/hyperlink" Target="http://www.limusinex.es/la_raza.html" TargetMode="External"/><Relationship Id="rId17" Type="http://schemas.openxmlformats.org/officeDocument/2006/relationships/hyperlink" Target="http://www.limusinex.es/ficha_animales_nuevo.html?id=282" TargetMode="External"/><Relationship Id="rId25" Type="http://schemas.openxmlformats.org/officeDocument/2006/relationships/hyperlink" Target="http://www.limusinex.es/ficha_animales_nuevo.html?id=291" TargetMode="External"/><Relationship Id="rId33" Type="http://schemas.openxmlformats.org/officeDocument/2006/relationships/hyperlink" Target="http://www.limusinex.es/ficha_ganaderos.html?id=12" TargetMode="External"/><Relationship Id="rId38" Type="http://schemas.openxmlformats.org/officeDocument/2006/relationships/hyperlink" Target="http://www.limusinex.es/ficha_ganaderos.html?id=26" TargetMode="External"/><Relationship Id="rId2" Type="http://schemas.openxmlformats.org/officeDocument/2006/relationships/hyperlink" Target="../../la_raza.html" TargetMode="External"/><Relationship Id="rId16" Type="http://schemas.openxmlformats.org/officeDocument/2006/relationships/hyperlink" Target="http://www.limusinex.es/eventos.html" TargetMode="External"/><Relationship Id="rId20" Type="http://schemas.openxmlformats.org/officeDocument/2006/relationships/hyperlink" Target="http://www.limusinex.es/ficha_animales_nuevo.html?id=285" TargetMode="External"/><Relationship Id="rId29" Type="http://schemas.openxmlformats.org/officeDocument/2006/relationships/hyperlink" Target="http://www.limusinex.es/ficha_animales_nuevo.html?id=295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../../index.html" TargetMode="External"/><Relationship Id="rId6" Type="http://schemas.openxmlformats.org/officeDocument/2006/relationships/hyperlink" Target="../../eventos.html" TargetMode="External"/><Relationship Id="rId11" Type="http://schemas.openxmlformats.org/officeDocument/2006/relationships/hyperlink" Target="http://www.limusinex.es/index.html" TargetMode="External"/><Relationship Id="rId24" Type="http://schemas.openxmlformats.org/officeDocument/2006/relationships/hyperlink" Target="http://www.limusinex.es/ficha_animales_nuevo.html?id=290" TargetMode="External"/><Relationship Id="rId32" Type="http://schemas.openxmlformats.org/officeDocument/2006/relationships/hyperlink" Target="http://www.limusinex.es/ficha_ganaderos.html?id=12" TargetMode="External"/><Relationship Id="rId37" Type="http://schemas.openxmlformats.org/officeDocument/2006/relationships/hyperlink" Target="http://www.limusinex.es/ficha_ganaderos.html?id=24" TargetMode="External"/><Relationship Id="rId40" Type="http://schemas.openxmlformats.org/officeDocument/2006/relationships/hyperlink" Target="http://www.limusinex.es/ficha_ganaderos.html?id=14" TargetMode="External"/><Relationship Id="rId5" Type="http://schemas.openxmlformats.org/officeDocument/2006/relationships/hyperlink" Target="../../testaje.html" TargetMode="External"/><Relationship Id="rId15" Type="http://schemas.openxmlformats.org/officeDocument/2006/relationships/hyperlink" Target="http://www.limusinex.es/testaje.html" TargetMode="External"/><Relationship Id="rId23" Type="http://schemas.openxmlformats.org/officeDocument/2006/relationships/hyperlink" Target="http://www.limusinex.es/ficha_animales_nuevo.html?id=289" TargetMode="External"/><Relationship Id="rId28" Type="http://schemas.openxmlformats.org/officeDocument/2006/relationships/hyperlink" Target="http://www.limusinex.es/ficha_animales_nuevo.html?id=294" TargetMode="External"/><Relationship Id="rId36" Type="http://schemas.openxmlformats.org/officeDocument/2006/relationships/hyperlink" Target="http://www.limusinex.es/ficha_ganaderos.html?id=24" TargetMode="External"/><Relationship Id="rId10" Type="http://schemas.openxmlformats.org/officeDocument/2006/relationships/hyperlink" Target="http://www.limusinex.es/Serie37/serie37c.pdf" TargetMode="External"/><Relationship Id="rId19" Type="http://schemas.openxmlformats.org/officeDocument/2006/relationships/hyperlink" Target="http://www.limusinex.es/ficha_animales_nuevo.html?id=284" TargetMode="External"/><Relationship Id="rId31" Type="http://schemas.openxmlformats.org/officeDocument/2006/relationships/hyperlink" Target="http://www.limusinex.es/ficha_animales_nuevo.html?id=299" TargetMode="External"/><Relationship Id="rId4" Type="http://schemas.openxmlformats.org/officeDocument/2006/relationships/hyperlink" Target="../../ganaderos.html" TargetMode="External"/><Relationship Id="rId9" Type="http://schemas.openxmlformats.org/officeDocument/2006/relationships/hyperlink" Target="http://www.limusinex.es/Serie37/serie37c.xlsx" TargetMode="External"/><Relationship Id="rId14" Type="http://schemas.openxmlformats.org/officeDocument/2006/relationships/hyperlink" Target="http://www.limusinex.es/ganaderos.html" TargetMode="External"/><Relationship Id="rId22" Type="http://schemas.openxmlformats.org/officeDocument/2006/relationships/hyperlink" Target="http://www.limusinex.es/ficha_animales_nuevo.html?id=288" TargetMode="External"/><Relationship Id="rId27" Type="http://schemas.openxmlformats.org/officeDocument/2006/relationships/hyperlink" Target="http://www.limusinex.es/ficha_animales_nuevo.html?id=293" TargetMode="External"/><Relationship Id="rId30" Type="http://schemas.openxmlformats.org/officeDocument/2006/relationships/hyperlink" Target="http://www.limusinex.es/ficha_animales_nuevo.html?id=296" TargetMode="External"/><Relationship Id="rId35" Type="http://schemas.openxmlformats.org/officeDocument/2006/relationships/hyperlink" Target="http://www.limusinex.es/ficha_ganaderos.html?id=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BF46"/>
  <sheetViews>
    <sheetView showGridLines="0" tabSelected="1" topLeftCell="A13" workbookViewId="0">
      <selection activeCell="A7" sqref="A7"/>
    </sheetView>
  </sheetViews>
  <sheetFormatPr baseColWidth="10" defaultColWidth="9.140625" defaultRowHeight="12.75"/>
  <cols>
    <col min="1" max="1" width="29.42578125" style="4" customWidth="1"/>
    <col min="2" max="2" width="13.28515625" style="5" customWidth="1"/>
    <col min="3" max="3" width="19.42578125" style="5" customWidth="1"/>
    <col min="4" max="9" width="5.42578125" style="5" customWidth="1"/>
    <col min="10" max="10" width="6.42578125" style="5" customWidth="1"/>
    <col min="11" max="14" width="5.42578125" style="5" customWidth="1"/>
    <col min="15" max="15" width="4.85546875" style="5" customWidth="1"/>
    <col min="16" max="16" width="5.42578125" style="5" customWidth="1"/>
    <col min="17" max="17" width="6.7109375" style="5" customWidth="1"/>
    <col min="18" max="18" width="7.28515625" style="5" customWidth="1"/>
    <col min="19" max="19" width="5.5703125" style="5" customWidth="1"/>
    <col min="20" max="21" width="6.85546875" style="5" customWidth="1"/>
    <col min="22" max="22" width="6.7109375" style="5" customWidth="1"/>
    <col min="23" max="24" width="5.42578125" style="5" customWidth="1"/>
    <col min="25" max="25" width="6.42578125" style="5" customWidth="1"/>
    <col min="26" max="26" width="5.42578125" style="5" customWidth="1"/>
    <col min="27" max="27" width="6" style="5" customWidth="1"/>
    <col min="28" max="28" width="5.42578125" style="5" customWidth="1"/>
    <col min="29" max="29" width="4" style="5" customWidth="1"/>
    <col min="30" max="30" width="3.5703125" style="5" customWidth="1"/>
    <col min="31" max="31" width="4.5703125" style="5" customWidth="1"/>
    <col min="32" max="32" width="3" style="5" customWidth="1"/>
    <col min="33" max="34" width="3.28515625" style="5" customWidth="1"/>
    <col min="35" max="35" width="4.140625" style="5" customWidth="1"/>
    <col min="36" max="36" width="3.140625" style="5" customWidth="1"/>
    <col min="37" max="38" width="2.85546875" style="5" customWidth="1"/>
    <col min="39" max="39" width="3.5703125" style="5" customWidth="1"/>
    <col min="40" max="40" width="6.5703125" style="5" bestFit="1" customWidth="1"/>
    <col min="41" max="41" width="9.5703125" style="5" customWidth="1"/>
    <col min="42" max="16384" width="9.140625" style="5"/>
  </cols>
  <sheetData>
    <row r="9" spans="1:58">
      <c r="A9" s="4" t="s">
        <v>12</v>
      </c>
    </row>
    <row r="13" spans="1:58" s="8" customFormat="1" ht="15" customHeight="1">
      <c r="A13" s="49" t="s">
        <v>0</v>
      </c>
      <c r="B13" s="49"/>
      <c r="C13" s="49"/>
      <c r="D13" s="49" t="s">
        <v>1</v>
      </c>
      <c r="E13" s="49"/>
      <c r="F13" s="49"/>
      <c r="G13" s="49"/>
      <c r="H13" s="49"/>
      <c r="I13" s="49"/>
      <c r="J13" s="49"/>
      <c r="K13" s="49"/>
      <c r="L13" s="49"/>
      <c r="M13" s="49"/>
      <c r="N13" s="6"/>
      <c r="O13" s="6"/>
      <c r="P13" s="49" t="s">
        <v>2</v>
      </c>
      <c r="Q13" s="49"/>
      <c r="R13" s="49"/>
      <c r="S13" s="49"/>
      <c r="T13" s="49"/>
      <c r="U13" s="49"/>
      <c r="V13" s="49" t="s">
        <v>3</v>
      </c>
      <c r="W13" s="49"/>
      <c r="X13" s="49"/>
      <c r="Y13" s="49"/>
      <c r="Z13" s="49"/>
      <c r="AA13" s="49"/>
      <c r="AB13" s="49"/>
      <c r="AC13" s="49" t="s">
        <v>4</v>
      </c>
      <c r="AD13" s="49"/>
      <c r="AE13" s="49"/>
      <c r="AF13" s="49"/>
      <c r="AG13" s="49"/>
      <c r="AH13" s="49"/>
      <c r="AI13" s="49"/>
      <c r="AJ13" s="50" t="s">
        <v>5</v>
      </c>
      <c r="AK13" s="50"/>
      <c r="AL13" s="50"/>
      <c r="AM13" s="50"/>
      <c r="AN13" s="50"/>
      <c r="AO13" s="50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1:58" s="8" customFormat="1" ht="12.75" customHeight="1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6"/>
      <c r="O14" s="6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50"/>
      <c r="AK14" s="50"/>
      <c r="AL14" s="50"/>
      <c r="AM14" s="50"/>
      <c r="AN14" s="50"/>
      <c r="AO14" s="50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6" spans="1:58" ht="18">
      <c r="A16" s="54" t="s">
        <v>13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</row>
    <row r="17" spans="1:58" ht="18">
      <c r="A17" s="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10"/>
      <c r="R17" s="11"/>
      <c r="AD17" s="40"/>
      <c r="AE17" s="40"/>
      <c r="AF17" s="40"/>
      <c r="AG17" s="40"/>
      <c r="AH17" s="40"/>
      <c r="AI17" s="40"/>
      <c r="AJ17" s="40"/>
      <c r="AK17" s="40"/>
    </row>
    <row r="18" spans="1:58" ht="18">
      <c r="A18" s="9"/>
      <c r="B18" s="40"/>
      <c r="C18" s="40"/>
      <c r="D18" s="40"/>
      <c r="E18" s="40"/>
      <c r="F18" s="40"/>
      <c r="G18" s="57" t="s">
        <v>6</v>
      </c>
      <c r="H18" s="57"/>
      <c r="I18" s="57"/>
      <c r="J18" s="57"/>
      <c r="K18" s="57"/>
      <c r="L18" s="57"/>
      <c r="M18" s="40"/>
      <c r="O18" s="57" t="s">
        <v>7</v>
      </c>
      <c r="P18" s="57"/>
      <c r="Q18" s="57"/>
      <c r="R18" s="57"/>
      <c r="S18" s="12"/>
      <c r="T18" s="12"/>
      <c r="U18" s="12"/>
      <c r="V18" s="12"/>
      <c r="W18" s="10"/>
      <c r="X18" s="10"/>
      <c r="Y18" s="10"/>
      <c r="Z18" s="10"/>
      <c r="AA18" s="10"/>
      <c r="AB18" s="10"/>
      <c r="AC18" s="10"/>
      <c r="AD18" s="40"/>
      <c r="AE18" s="40"/>
      <c r="AF18" s="40"/>
      <c r="AG18" s="40"/>
      <c r="AH18" s="40"/>
      <c r="AI18" s="40"/>
      <c r="AJ18" s="40"/>
      <c r="AK18" s="40"/>
    </row>
    <row r="19" spans="1:58" ht="19.5">
      <c r="A19" s="9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</row>
    <row r="21" spans="1:58" s="14" customFormat="1" ht="11.25">
      <c r="A21" s="4"/>
    </row>
    <row r="22" spans="1:58" s="14" customFormat="1" ht="11.25">
      <c r="A22" s="4"/>
      <c r="D22" s="55" t="s">
        <v>14</v>
      </c>
      <c r="E22" s="55"/>
      <c r="F22" s="55"/>
      <c r="G22" s="55"/>
      <c r="H22" s="55"/>
      <c r="I22" s="55"/>
      <c r="J22" s="55"/>
      <c r="K22" s="56" t="s">
        <v>15</v>
      </c>
      <c r="L22" s="56"/>
      <c r="M22" s="56"/>
      <c r="N22" s="56"/>
      <c r="O22" s="56"/>
      <c r="P22" s="55" t="s">
        <v>16</v>
      </c>
      <c r="Q22" s="55"/>
      <c r="R22" s="55"/>
      <c r="S22" s="55"/>
      <c r="T22" s="55"/>
      <c r="U22" s="55"/>
      <c r="V22" s="55"/>
      <c r="W22" s="55"/>
      <c r="X22" s="55"/>
      <c r="Y22" s="55"/>
      <c r="Z22" s="56" t="s">
        <v>17</v>
      </c>
      <c r="AA22" s="56"/>
      <c r="AB22" s="56"/>
      <c r="AC22" s="56"/>
      <c r="AD22" s="56"/>
      <c r="AE22" s="56"/>
      <c r="AF22" s="55" t="s">
        <v>18</v>
      </c>
      <c r="AG22" s="55"/>
      <c r="AH22" s="55"/>
      <c r="AI22" s="55"/>
      <c r="AJ22" s="55"/>
      <c r="AK22" s="55"/>
      <c r="AL22" s="55"/>
      <c r="AM22" s="55"/>
      <c r="AN22" s="15"/>
      <c r="AO22" s="16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</row>
    <row r="23" spans="1:58" s="26" customFormat="1" ht="19.5" customHeight="1">
      <c r="A23" s="18" t="s">
        <v>8</v>
      </c>
      <c r="B23" s="19" t="s">
        <v>9</v>
      </c>
      <c r="C23" s="20" t="s">
        <v>10</v>
      </c>
      <c r="D23" s="21" t="s">
        <v>19</v>
      </c>
      <c r="E23" s="21" t="s">
        <v>20</v>
      </c>
      <c r="F23" s="21" t="s">
        <v>21</v>
      </c>
      <c r="G23" s="21" t="s">
        <v>22</v>
      </c>
      <c r="H23" s="21" t="s">
        <v>23</v>
      </c>
      <c r="I23" s="21" t="s">
        <v>24</v>
      </c>
      <c r="J23" s="22" t="s">
        <v>25</v>
      </c>
      <c r="K23" s="23" t="s">
        <v>26</v>
      </c>
      <c r="L23" s="23" t="s">
        <v>27</v>
      </c>
      <c r="M23" s="23" t="s">
        <v>28</v>
      </c>
      <c r="N23" s="23" t="s">
        <v>29</v>
      </c>
      <c r="O23" s="24" t="s">
        <v>30</v>
      </c>
      <c r="P23" s="21" t="s">
        <v>31</v>
      </c>
      <c r="Q23" s="21" t="s">
        <v>32</v>
      </c>
      <c r="R23" s="21" t="s">
        <v>33</v>
      </c>
      <c r="S23" s="21" t="s">
        <v>34</v>
      </c>
      <c r="T23" s="21" t="s">
        <v>35</v>
      </c>
      <c r="U23" s="21" t="s">
        <v>36</v>
      </c>
      <c r="V23" s="21" t="s">
        <v>37</v>
      </c>
      <c r="W23" s="21" t="s">
        <v>38</v>
      </c>
      <c r="X23" s="21" t="s">
        <v>39</v>
      </c>
      <c r="Y23" s="22" t="s">
        <v>40</v>
      </c>
      <c r="Z23" s="23" t="s">
        <v>41</v>
      </c>
      <c r="AA23" s="23" t="s">
        <v>42</v>
      </c>
      <c r="AB23" s="23" t="s">
        <v>43</v>
      </c>
      <c r="AC23" s="23" t="s">
        <v>44</v>
      </c>
      <c r="AD23" s="23" t="s">
        <v>45</v>
      </c>
      <c r="AE23" s="24" t="s">
        <v>46</v>
      </c>
      <c r="AF23" s="21" t="s">
        <v>47</v>
      </c>
      <c r="AG23" s="21" t="s">
        <v>48</v>
      </c>
      <c r="AH23" s="21" t="s">
        <v>49</v>
      </c>
      <c r="AI23" s="21" t="s">
        <v>50</v>
      </c>
      <c r="AJ23" s="21" t="s">
        <v>51</v>
      </c>
      <c r="AK23" s="21" t="s">
        <v>52</v>
      </c>
      <c r="AL23" s="21" t="s">
        <v>53</v>
      </c>
      <c r="AM23" s="22" t="s">
        <v>54</v>
      </c>
      <c r="AN23" s="23" t="s">
        <v>55</v>
      </c>
      <c r="AO23" s="21" t="s">
        <v>56</v>
      </c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</row>
    <row r="24" spans="1:58" s="28" customFormat="1" ht="20.100000000000001" customHeight="1">
      <c r="A24" s="1" t="str">
        <f>+'[1]Serie 37'!B33</f>
        <v>Judia CB</v>
      </c>
      <c r="B24" s="2" t="str">
        <f>+'[1]Serie 37'!F33</f>
        <v>BFB 15003</v>
      </c>
      <c r="C24" s="2" t="str">
        <f>+'[1]Serie 37'!G33</f>
        <v>ES051007833701</v>
      </c>
      <c r="D24" s="2">
        <f>+'[1]Serie 37'!BA33</f>
        <v>7</v>
      </c>
      <c r="E24" s="2">
        <f>+'[1]Serie 37'!BB33</f>
        <v>6</v>
      </c>
      <c r="F24" s="2">
        <f>+'[1]Serie 37'!BC33</f>
        <v>7</v>
      </c>
      <c r="G24" s="2">
        <f>+'[1]Serie 37'!BD33</f>
        <v>7</v>
      </c>
      <c r="H24" s="2">
        <f>+'[1]Serie 37'!BE33</f>
        <v>5</v>
      </c>
      <c r="I24" s="2">
        <f>+'[1]Serie 37'!BF33</f>
        <v>7</v>
      </c>
      <c r="J24" s="43">
        <f>+'[1]Serie 37'!BG33</f>
        <v>63</v>
      </c>
      <c r="K24" s="2">
        <f>+'[1]Serie 37'!BH33</f>
        <v>7</v>
      </c>
      <c r="L24" s="2">
        <f>+'[1]Serie 37'!BI33</f>
        <v>6</v>
      </c>
      <c r="M24" s="2">
        <f>+'[1]Serie 37'!BJ33</f>
        <v>7</v>
      </c>
      <c r="N24" s="2">
        <f>+'[1]Serie 37'!BK33</f>
        <v>6</v>
      </c>
      <c r="O24" s="46">
        <f>+'[1]Serie 37'!BL33</f>
        <v>64</v>
      </c>
      <c r="P24" s="2">
        <f>+'[1]Serie 37'!BM33</f>
        <v>7</v>
      </c>
      <c r="Q24" s="2">
        <f>+'[1]Serie 37'!BN33</f>
        <v>4</v>
      </c>
      <c r="R24" s="2">
        <f>+'[1]Serie 37'!BO33</f>
        <v>4</v>
      </c>
      <c r="S24" s="2">
        <f>+'[1]Serie 37'!BP33</f>
        <v>7</v>
      </c>
      <c r="T24" s="2">
        <f>+'[1]Serie 37'!BQ33</f>
        <v>4</v>
      </c>
      <c r="U24" s="2">
        <f>+'[1]Serie 37'!BR33</f>
        <v>4</v>
      </c>
      <c r="V24" s="2">
        <f>+'[1]Serie 37'!BS33</f>
        <v>7</v>
      </c>
      <c r="W24" s="2">
        <f>+'[1]Serie 37'!BT33</f>
        <v>6</v>
      </c>
      <c r="X24" s="2">
        <f>+'[1]Serie 37'!BU33</f>
        <v>6</v>
      </c>
      <c r="Y24" s="43">
        <f>+'[1]Serie 37'!BV33</f>
        <v>66</v>
      </c>
      <c r="Z24" s="2">
        <f>+'[1]Serie 37'!BW33</f>
        <v>6</v>
      </c>
      <c r="AA24" s="2">
        <f>+'[1]Serie 37'!BX33</f>
        <v>6</v>
      </c>
      <c r="AB24" s="2">
        <f>+'[1]Serie 37'!BY33</f>
        <v>6</v>
      </c>
      <c r="AC24" s="2" t="str">
        <f>+'[1]Serie 37'!BZ33</f>
        <v>NO</v>
      </c>
      <c r="AD24" s="2" t="str">
        <f>+'[1]Serie 37'!CA33</f>
        <v>NO</v>
      </c>
      <c r="AE24" s="46">
        <f>+'[1]Serie 37'!CB33</f>
        <v>60</v>
      </c>
      <c r="AF24" s="2">
        <f>+'[1]Serie 37'!CC33</f>
        <v>6</v>
      </c>
      <c r="AG24" s="2">
        <f>+'[1]Serie 37'!CD33</f>
        <v>7</v>
      </c>
      <c r="AH24" s="2">
        <f>+'[1]Serie 37'!CE33</f>
        <v>6</v>
      </c>
      <c r="AI24" s="2">
        <f>+'[1]Serie 37'!CF33</f>
        <v>6</v>
      </c>
      <c r="AJ24" s="2">
        <f>+'[1]Serie 37'!CG33</f>
        <v>7</v>
      </c>
      <c r="AK24" s="2">
        <f>+'[1]Serie 37'!CH33</f>
        <v>7</v>
      </c>
      <c r="AL24" s="2">
        <f>+'[1]Serie 37'!CI33</f>
        <v>5</v>
      </c>
      <c r="AM24" s="43">
        <f>+'[1]Serie 37'!CJ33</f>
        <v>4</v>
      </c>
      <c r="AN24" s="27">
        <f>+'[1]Serie 37'!R33</f>
        <v>1</v>
      </c>
      <c r="AO24" s="2" t="str">
        <f>+'[1]Serie 37'!AF33</f>
        <v>RJ</v>
      </c>
    </row>
    <row r="25" spans="1:58" s="29" customFormat="1" ht="20.100000000000001" customHeight="1">
      <c r="A25" s="3" t="str">
        <f>+'[1]Serie 37'!B34</f>
        <v>Jurado Pérez, SC</v>
      </c>
      <c r="B25" s="44" t="str">
        <f>+'[1]Serie 37'!F34</f>
        <v>BJ 15010</v>
      </c>
      <c r="C25" s="44" t="str">
        <f>+'[1]Serie 37'!G34</f>
        <v>ES041008095557</v>
      </c>
      <c r="D25" s="44">
        <f>+'[1]Serie 37'!BA34</f>
        <v>6</v>
      </c>
      <c r="E25" s="44">
        <f>+'[1]Serie 37'!BB34</f>
        <v>5</v>
      </c>
      <c r="F25" s="44">
        <f>+'[1]Serie 37'!BC34</f>
        <v>7</v>
      </c>
      <c r="G25" s="44">
        <f>+'[1]Serie 37'!BD34</f>
        <v>6</v>
      </c>
      <c r="H25" s="44">
        <f>+'[1]Serie 37'!BE34</f>
        <v>5</v>
      </c>
      <c r="I25" s="44">
        <f>+'[1]Serie 37'!BF34</f>
        <v>6</v>
      </c>
      <c r="J25" s="47">
        <f>+'[1]Serie 37'!BG34</f>
        <v>57</v>
      </c>
      <c r="K25" s="44">
        <f>+'[1]Serie 37'!BH34</f>
        <v>6</v>
      </c>
      <c r="L25" s="44">
        <f>+'[1]Serie 37'!BI34</f>
        <v>5</v>
      </c>
      <c r="M25" s="44">
        <f>+'[1]Serie 37'!BJ34</f>
        <v>6</v>
      </c>
      <c r="N25" s="44">
        <f>+'[1]Serie 37'!BK34</f>
        <v>5</v>
      </c>
      <c r="O25" s="48">
        <f>+'[1]Serie 37'!BL34</f>
        <v>54</v>
      </c>
      <c r="P25" s="44">
        <f>+'[1]Serie 37'!BM34</f>
        <v>6</v>
      </c>
      <c r="Q25" s="44">
        <f>+'[1]Serie 37'!BN34</f>
        <v>3</v>
      </c>
      <c r="R25" s="44">
        <f>+'[1]Serie 37'!BO34</f>
        <v>3</v>
      </c>
      <c r="S25" s="44">
        <f>+'[1]Serie 37'!BP34</f>
        <v>5</v>
      </c>
      <c r="T25" s="44">
        <f>+'[1]Serie 37'!BQ34</f>
        <v>3</v>
      </c>
      <c r="U25" s="44">
        <f>+'[1]Serie 37'!BR34</f>
        <v>3</v>
      </c>
      <c r="V25" s="44">
        <f>+'[1]Serie 37'!BS34</f>
        <v>5</v>
      </c>
      <c r="W25" s="44">
        <f>+'[1]Serie 37'!BT34</f>
        <v>5</v>
      </c>
      <c r="X25" s="44">
        <f>+'[1]Serie 37'!BU34</f>
        <v>5</v>
      </c>
      <c r="Y25" s="47">
        <f>+'[1]Serie 37'!BV34</f>
        <v>52</v>
      </c>
      <c r="Z25" s="44">
        <f>+'[1]Serie 37'!BW34</f>
        <v>6</v>
      </c>
      <c r="AA25" s="44">
        <f>+'[1]Serie 37'!BX34</f>
        <v>7</v>
      </c>
      <c r="AB25" s="44">
        <f>+'[1]Serie 37'!BY34</f>
        <v>5</v>
      </c>
      <c r="AC25" s="44" t="str">
        <f>+'[1]Serie 37'!BZ34</f>
        <v>NO</v>
      </c>
      <c r="AD25" s="44" t="str">
        <f>+'[1]Serie 37'!CA34</f>
        <v>NO</v>
      </c>
      <c r="AE25" s="48">
        <f>+'[1]Serie 37'!CB34</f>
        <v>60</v>
      </c>
      <c r="AF25" s="44">
        <f>+'[1]Serie 37'!CC34</f>
        <v>6</v>
      </c>
      <c r="AG25" s="44">
        <f>+'[1]Serie 37'!CD34</f>
        <v>7</v>
      </c>
      <c r="AH25" s="44">
        <f>+'[1]Serie 37'!CE34</f>
        <v>6</v>
      </c>
      <c r="AI25" s="44">
        <f>+'[1]Serie 37'!CF34</f>
        <v>6</v>
      </c>
      <c r="AJ25" s="44">
        <f>+'[1]Serie 37'!CG34</f>
        <v>6</v>
      </c>
      <c r="AK25" s="44">
        <f>+'[1]Serie 37'!CH34</f>
        <v>5</v>
      </c>
      <c r="AL25" s="44">
        <f>+'[1]Serie 37'!CI34</f>
        <v>5</v>
      </c>
      <c r="AM25" s="47">
        <f>+'[1]Serie 37'!CJ34</f>
        <v>5</v>
      </c>
      <c r="AN25" s="45">
        <f>+'[1]Serie 37'!R34</f>
        <v>1.0714285714285714</v>
      </c>
      <c r="AO25" s="44" t="str">
        <f>+'[1]Serie 37'!AF34</f>
        <v>RP</v>
      </c>
      <c r="AP25" s="28"/>
    </row>
    <row r="26" spans="1:58" s="28" customFormat="1" ht="20.100000000000001" customHeight="1">
      <c r="A26" s="1" t="str">
        <f>+'[1]Serie 37'!B35</f>
        <v>Fernando Heras Monduate</v>
      </c>
      <c r="B26" s="2" t="str">
        <f>+'[1]Serie 37'!F35</f>
        <v>YT 15107</v>
      </c>
      <c r="C26" s="2" t="str">
        <f>+'[1]Serie 37'!G35</f>
        <v>ES071007952407</v>
      </c>
      <c r="D26" s="2">
        <f>+'[1]Serie 37'!BA35</f>
        <v>7</v>
      </c>
      <c r="E26" s="2">
        <f>+'[1]Serie 37'!BB35</f>
        <v>6</v>
      </c>
      <c r="F26" s="2">
        <f>+'[1]Serie 37'!BC35</f>
        <v>6</v>
      </c>
      <c r="G26" s="2">
        <f>+'[1]Serie 37'!BD35</f>
        <v>7</v>
      </c>
      <c r="H26" s="2">
        <f>+'[1]Serie 37'!BE35</f>
        <v>6</v>
      </c>
      <c r="I26" s="2">
        <f>+'[1]Serie 37'!BF35</f>
        <v>6</v>
      </c>
      <c r="J26" s="47">
        <f>+'[1]Serie 37'!BG35</f>
        <v>63</v>
      </c>
      <c r="K26" s="2">
        <f>+'[1]Serie 37'!BH35</f>
        <v>9</v>
      </c>
      <c r="L26" s="2">
        <f>+'[1]Serie 37'!BI35</f>
        <v>8</v>
      </c>
      <c r="M26" s="2">
        <f>+'[1]Serie 37'!BJ35</f>
        <v>7</v>
      </c>
      <c r="N26" s="2">
        <f>+'[1]Serie 37'!BK35</f>
        <v>8</v>
      </c>
      <c r="O26" s="48">
        <f>+'[1]Serie 37'!BL35</f>
        <v>80</v>
      </c>
      <c r="P26" s="2">
        <f>+'[1]Serie 37'!BM35</f>
        <v>7</v>
      </c>
      <c r="Q26" s="2">
        <f>+'[1]Serie 37'!BN35</f>
        <v>3</v>
      </c>
      <c r="R26" s="2">
        <f>+'[1]Serie 37'!BO35</f>
        <v>4</v>
      </c>
      <c r="S26" s="2">
        <f>+'[1]Serie 37'!BP35</f>
        <v>6</v>
      </c>
      <c r="T26" s="2">
        <f>+'[1]Serie 37'!BQ35</f>
        <v>4</v>
      </c>
      <c r="U26" s="2">
        <f>+'[1]Serie 37'!BR35</f>
        <v>3</v>
      </c>
      <c r="V26" s="2">
        <f>+'[1]Serie 37'!BS35</f>
        <v>6</v>
      </c>
      <c r="W26" s="2">
        <f>+'[1]Serie 37'!BT35</f>
        <v>7</v>
      </c>
      <c r="X26" s="2">
        <f>+'[1]Serie 37'!BU35</f>
        <v>7</v>
      </c>
      <c r="Y26" s="47">
        <f>+'[1]Serie 37'!BV35</f>
        <v>66</v>
      </c>
      <c r="Z26" s="2">
        <f>+'[1]Serie 37'!BW35</f>
        <v>7</v>
      </c>
      <c r="AA26" s="2">
        <f>+'[1]Serie 37'!BX35</f>
        <v>8</v>
      </c>
      <c r="AB26" s="2">
        <f>+'[1]Serie 37'!BY35</f>
        <v>7</v>
      </c>
      <c r="AC26" s="2" t="str">
        <f>+'[1]Serie 37'!BZ35</f>
        <v>NO</v>
      </c>
      <c r="AD26" s="2" t="str">
        <f>+'[1]Serie 37'!CA35</f>
        <v>NO</v>
      </c>
      <c r="AE26" s="48">
        <f>+'[1]Serie 37'!CB35</f>
        <v>73</v>
      </c>
      <c r="AF26" s="2">
        <f>+'[1]Serie 37'!CC35</f>
        <v>7</v>
      </c>
      <c r="AG26" s="2">
        <f>+'[1]Serie 37'!CD35</f>
        <v>7</v>
      </c>
      <c r="AH26" s="2">
        <f>+'[1]Serie 37'!CE35</f>
        <v>7</v>
      </c>
      <c r="AI26" s="2">
        <f>+'[1]Serie 37'!CF35</f>
        <v>6</v>
      </c>
      <c r="AJ26" s="2">
        <f>+'[1]Serie 37'!CG35</f>
        <v>7</v>
      </c>
      <c r="AK26" s="2">
        <f>+'[1]Serie 37'!CH35</f>
        <v>7</v>
      </c>
      <c r="AL26" s="2">
        <f>+'[1]Serie 37'!CI35</f>
        <v>5</v>
      </c>
      <c r="AM26" s="47">
        <f>+'[1]Serie 37'!CJ35</f>
        <v>5</v>
      </c>
      <c r="AN26" s="27">
        <f>+'[1]Serie 37'!R35</f>
        <v>2.0357142857142856</v>
      </c>
      <c r="AO26" s="2" t="str">
        <f>+'[1]Serie 37'!AF35</f>
        <v>RJ</v>
      </c>
      <c r="AP26" s="42"/>
    </row>
    <row r="27" spans="1:58" s="28" customFormat="1" ht="20.100000000000001" customHeight="1">
      <c r="A27" s="3" t="str">
        <f>+'[1]Serie 37'!B36</f>
        <v>Jurado Pérez, SC</v>
      </c>
      <c r="B27" s="44" t="str">
        <f>+'[1]Serie 37'!F36</f>
        <v>BJ 15013</v>
      </c>
      <c r="C27" s="44" t="str">
        <f>+'[1]Serie 37'!G36</f>
        <v>ES071008095561</v>
      </c>
      <c r="D27" s="44">
        <f>+'[1]Serie 37'!BA36</f>
        <v>6</v>
      </c>
      <c r="E27" s="44">
        <f>+'[1]Serie 37'!BB36</f>
        <v>6</v>
      </c>
      <c r="F27" s="44">
        <f>+'[1]Serie 37'!BC36</f>
        <v>7</v>
      </c>
      <c r="G27" s="44">
        <f>+'[1]Serie 37'!BD36</f>
        <v>7</v>
      </c>
      <c r="H27" s="44">
        <f>+'[1]Serie 37'!BE36</f>
        <v>6</v>
      </c>
      <c r="I27" s="44">
        <f>+'[1]Serie 37'!BF36</f>
        <v>6</v>
      </c>
      <c r="J27" s="47">
        <f>+'[1]Serie 37'!BG36</f>
        <v>63</v>
      </c>
      <c r="K27" s="44">
        <f>+'[1]Serie 37'!BH36</f>
        <v>7</v>
      </c>
      <c r="L27" s="44">
        <f>+'[1]Serie 37'!BI36</f>
        <v>5</v>
      </c>
      <c r="M27" s="44">
        <f>+'[1]Serie 37'!BJ36</f>
        <v>6</v>
      </c>
      <c r="N27" s="44">
        <f>+'[1]Serie 37'!BK36</f>
        <v>5</v>
      </c>
      <c r="O27" s="48">
        <f>+'[1]Serie 37'!BL36</f>
        <v>56</v>
      </c>
      <c r="P27" s="44">
        <f>+'[1]Serie 37'!BM36</f>
        <v>7</v>
      </c>
      <c r="Q27" s="44">
        <f>+'[1]Serie 37'!BN36</f>
        <v>4</v>
      </c>
      <c r="R27" s="44">
        <f>+'[1]Serie 37'!BO36</f>
        <v>4</v>
      </c>
      <c r="S27" s="44">
        <f>+'[1]Serie 37'!BP36</f>
        <v>7</v>
      </c>
      <c r="T27" s="44">
        <f>+'[1]Serie 37'!BQ36</f>
        <v>4</v>
      </c>
      <c r="U27" s="44">
        <f>+'[1]Serie 37'!BR36</f>
        <v>5</v>
      </c>
      <c r="V27" s="44">
        <f>+'[1]Serie 37'!BS36</f>
        <v>8</v>
      </c>
      <c r="W27" s="44">
        <f>+'[1]Serie 37'!BT36</f>
        <v>7</v>
      </c>
      <c r="X27" s="44">
        <f>+'[1]Serie 37'!BU36</f>
        <v>7</v>
      </c>
      <c r="Y27" s="47">
        <f>+'[1]Serie 37'!BV36</f>
        <v>72</v>
      </c>
      <c r="Z27" s="44">
        <f>+'[1]Serie 37'!BW36</f>
        <v>6</v>
      </c>
      <c r="AA27" s="44">
        <f>+'[1]Serie 37'!BX36</f>
        <v>6</v>
      </c>
      <c r="AB27" s="44">
        <f>+'[1]Serie 37'!BY36</f>
        <v>6</v>
      </c>
      <c r="AC27" s="44" t="str">
        <f>+'[1]Serie 37'!BZ36</f>
        <v>NO</v>
      </c>
      <c r="AD27" s="44" t="str">
        <f>+'[1]Serie 37'!CA36</f>
        <v>NO</v>
      </c>
      <c r="AE27" s="48">
        <f>+'[1]Serie 37'!CB36</f>
        <v>60</v>
      </c>
      <c r="AF27" s="44">
        <f>+'[1]Serie 37'!CC36</f>
        <v>6</v>
      </c>
      <c r="AG27" s="44">
        <f>+'[1]Serie 37'!CD36</f>
        <v>6</v>
      </c>
      <c r="AH27" s="44">
        <f>+'[1]Serie 37'!CE36</f>
        <v>6</v>
      </c>
      <c r="AI27" s="44">
        <f>+'[1]Serie 37'!CF36</f>
        <v>6</v>
      </c>
      <c r="AJ27" s="44">
        <f>+'[1]Serie 37'!CG36</f>
        <v>6</v>
      </c>
      <c r="AK27" s="44">
        <f>+'[1]Serie 37'!CH36</f>
        <v>6</v>
      </c>
      <c r="AL27" s="44">
        <f>+'[1]Serie 37'!CI36</f>
        <v>6</v>
      </c>
      <c r="AM27" s="47">
        <f>+'[1]Serie 37'!CJ36</f>
        <v>4</v>
      </c>
      <c r="AN27" s="45">
        <f>+'[1]Serie 37'!R36</f>
        <v>0.5</v>
      </c>
      <c r="AO27" s="44" t="str">
        <f>+'[1]Serie 37'!AF36</f>
        <v>RJ</v>
      </c>
      <c r="AP27" s="42"/>
    </row>
    <row r="28" spans="1:58" s="28" customFormat="1" ht="20.100000000000001" customHeight="1">
      <c r="A28" s="1" t="str">
        <f>+'[1]Serie 37'!B37</f>
        <v>Daniel Heras Monduate</v>
      </c>
      <c r="B28" s="2" t="str">
        <f>+'[1]Serie 37'!F37</f>
        <v>DP 15017</v>
      </c>
      <c r="C28" s="2" t="str">
        <f>+'[1]Serie 37'!G37</f>
        <v>ES071007947817</v>
      </c>
      <c r="D28" s="2">
        <f>+'[1]Serie 37'!BA37</f>
        <v>5</v>
      </c>
      <c r="E28" s="2">
        <f>+'[1]Serie 37'!BB37</f>
        <v>4</v>
      </c>
      <c r="F28" s="2">
        <f>+'[1]Serie 37'!BC37</f>
        <v>5</v>
      </c>
      <c r="G28" s="2">
        <f>+'[1]Serie 37'!BD37</f>
        <v>5</v>
      </c>
      <c r="H28" s="2">
        <f>+'[1]Serie 37'!BE37</f>
        <v>4</v>
      </c>
      <c r="I28" s="2">
        <f>+'[1]Serie 37'!BF37</f>
        <v>6</v>
      </c>
      <c r="J28" s="47">
        <f>+'[1]Serie 37'!BG37</f>
        <v>47</v>
      </c>
      <c r="K28" s="2">
        <f>+'[1]Serie 37'!BH37</f>
        <v>6</v>
      </c>
      <c r="L28" s="2">
        <f>+'[1]Serie 37'!BI37</f>
        <v>5</v>
      </c>
      <c r="M28" s="2">
        <f>+'[1]Serie 37'!BJ37</f>
        <v>6</v>
      </c>
      <c r="N28" s="2">
        <f>+'[1]Serie 37'!BK37</f>
        <v>5</v>
      </c>
      <c r="O28" s="48">
        <f>+'[1]Serie 37'!BL37</f>
        <v>54</v>
      </c>
      <c r="P28" s="2">
        <f>+'[1]Serie 37'!BM37</f>
        <v>6</v>
      </c>
      <c r="Q28" s="2">
        <f>+'[1]Serie 37'!BN37</f>
        <v>3</v>
      </c>
      <c r="R28" s="2">
        <f>+'[1]Serie 37'!BO37</f>
        <v>3</v>
      </c>
      <c r="S28" s="2">
        <f>+'[1]Serie 37'!BP37</f>
        <v>5</v>
      </c>
      <c r="T28" s="2">
        <f>+'[1]Serie 37'!BQ37</f>
        <v>3</v>
      </c>
      <c r="U28" s="2">
        <f>+'[1]Serie 37'!BR37</f>
        <v>3</v>
      </c>
      <c r="V28" s="2">
        <f>+'[1]Serie 37'!BS37</f>
        <v>5</v>
      </c>
      <c r="W28" s="2">
        <f>+'[1]Serie 37'!BT37</f>
        <v>6</v>
      </c>
      <c r="X28" s="2">
        <f>+'[1]Serie 37'!BU37</f>
        <v>5</v>
      </c>
      <c r="Y28" s="47">
        <f>+'[1]Serie 37'!BV37</f>
        <v>54</v>
      </c>
      <c r="Z28" s="2">
        <f>+'[1]Serie 37'!BW37</f>
        <v>6</v>
      </c>
      <c r="AA28" s="2">
        <f>+'[1]Serie 37'!BX37</f>
        <v>6</v>
      </c>
      <c r="AB28" s="2">
        <f>+'[1]Serie 37'!BY37</f>
        <v>5</v>
      </c>
      <c r="AC28" s="2" t="str">
        <f>+'[1]Serie 37'!BZ37</f>
        <v>NO</v>
      </c>
      <c r="AD28" s="2" t="str">
        <f>+'[1]Serie 37'!CA37</f>
        <v>NO</v>
      </c>
      <c r="AE28" s="48">
        <f>+'[1]Serie 37'!CB37</f>
        <v>57</v>
      </c>
      <c r="AF28" s="2">
        <f>+'[1]Serie 37'!CC37</f>
        <v>5</v>
      </c>
      <c r="AG28" s="2">
        <f>+'[1]Serie 37'!CD37</f>
        <v>6</v>
      </c>
      <c r="AH28" s="2">
        <f>+'[1]Serie 37'!CE37</f>
        <v>5</v>
      </c>
      <c r="AI28" s="2">
        <f>+'[1]Serie 37'!CF37</f>
        <v>5</v>
      </c>
      <c r="AJ28" s="2">
        <f>+'[1]Serie 37'!CG37</f>
        <v>6</v>
      </c>
      <c r="AK28" s="2">
        <f>+'[1]Serie 37'!CH37</f>
        <v>5</v>
      </c>
      <c r="AL28" s="2">
        <f>+'[1]Serie 37'!CI37</f>
        <v>5</v>
      </c>
      <c r="AM28" s="47">
        <f>+'[1]Serie 37'!CJ37</f>
        <v>3</v>
      </c>
      <c r="AN28" s="27">
        <f>+'[1]Serie 37'!R37</f>
        <v>1.3214285714285714</v>
      </c>
      <c r="AO28" s="2" t="str">
        <f>+'[1]Serie 37'!AF37</f>
        <v>RP</v>
      </c>
      <c r="AP28" s="42"/>
      <c r="AQ28" s="29"/>
    </row>
    <row r="29" spans="1:58" s="29" customFormat="1" ht="20.100000000000001" customHeight="1">
      <c r="A29" s="3" t="str">
        <f>+'[1]Serie 37'!B38</f>
        <v>Jose Antonio Mariscal</v>
      </c>
      <c r="B29" s="44" t="str">
        <f>+'[1]Serie 37'!F38</f>
        <v>BCT 15001</v>
      </c>
      <c r="C29" s="44" t="str">
        <f>+'[1]Serie 37'!G38</f>
        <v>ES081007352168</v>
      </c>
      <c r="D29" s="44">
        <f>+'[1]Serie 37'!BA38</f>
        <v>7</v>
      </c>
      <c r="E29" s="44">
        <f>+'[1]Serie 37'!BB38</f>
        <v>7</v>
      </c>
      <c r="F29" s="44">
        <f>+'[1]Serie 37'!BC38</f>
        <v>7</v>
      </c>
      <c r="G29" s="44">
        <f>+'[1]Serie 37'!BD38</f>
        <v>7</v>
      </c>
      <c r="H29" s="44">
        <f>+'[1]Serie 37'!BE38</f>
        <v>6</v>
      </c>
      <c r="I29" s="44">
        <f>+'[1]Serie 37'!BF38</f>
        <v>6</v>
      </c>
      <c r="J29" s="47">
        <f>+'[1]Serie 37'!BG38</f>
        <v>66</v>
      </c>
      <c r="K29" s="44">
        <f>+'[1]Serie 37'!BH38</f>
        <v>5</v>
      </c>
      <c r="L29" s="44">
        <f>+'[1]Serie 37'!BI38</f>
        <v>4</v>
      </c>
      <c r="M29" s="44">
        <f>+'[1]Serie 37'!BJ38</f>
        <v>6</v>
      </c>
      <c r="N29" s="44">
        <f>+'[1]Serie 37'!BK38</f>
        <v>3</v>
      </c>
      <c r="O29" s="48">
        <f>+'[1]Serie 37'!BL38</f>
        <v>42</v>
      </c>
      <c r="P29" s="44">
        <f>+'[1]Serie 37'!BM38</f>
        <v>7</v>
      </c>
      <c r="Q29" s="44">
        <f>+'[1]Serie 37'!BN38</f>
        <v>4</v>
      </c>
      <c r="R29" s="44">
        <f>+'[1]Serie 37'!BO38</f>
        <v>3</v>
      </c>
      <c r="S29" s="44">
        <f>+'[1]Serie 37'!BP38</f>
        <v>6</v>
      </c>
      <c r="T29" s="44">
        <f>+'[1]Serie 37'!BQ38</f>
        <v>3</v>
      </c>
      <c r="U29" s="44">
        <f>+'[1]Serie 37'!BR38</f>
        <v>4</v>
      </c>
      <c r="V29" s="44">
        <f>+'[1]Serie 37'!BS38</f>
        <v>6</v>
      </c>
      <c r="W29" s="44">
        <f>+'[1]Serie 37'!BT38</f>
        <v>6</v>
      </c>
      <c r="X29" s="44">
        <f>+'[1]Serie 37'!BU38</f>
        <v>6</v>
      </c>
      <c r="Y29" s="47">
        <f>+'[1]Serie 37'!BV38</f>
        <v>62</v>
      </c>
      <c r="Z29" s="44">
        <f>+'[1]Serie 37'!BW38</f>
        <v>7</v>
      </c>
      <c r="AA29" s="44">
        <f>+'[1]Serie 37'!BX38</f>
        <v>6</v>
      </c>
      <c r="AB29" s="44">
        <f>+'[1]Serie 37'!BY38</f>
        <v>5</v>
      </c>
      <c r="AC29" s="44" t="str">
        <f>+'[1]Serie 37'!BZ38</f>
        <v>NO</v>
      </c>
      <c r="AD29" s="44" t="str">
        <f>+'[1]Serie 37'!CA38</f>
        <v>NO</v>
      </c>
      <c r="AE29" s="48">
        <f>+'[1]Serie 37'!CB38</f>
        <v>60</v>
      </c>
      <c r="AF29" s="44">
        <f>+'[1]Serie 37'!CC38</f>
        <v>7</v>
      </c>
      <c r="AG29" s="44">
        <f>+'[1]Serie 37'!CD38</f>
        <v>7</v>
      </c>
      <c r="AH29" s="44">
        <f>+'[1]Serie 37'!CE38</f>
        <v>6</v>
      </c>
      <c r="AI29" s="44">
        <f>+'[1]Serie 37'!CF38</f>
        <v>6</v>
      </c>
      <c r="AJ29" s="44">
        <f>+'[1]Serie 37'!CG38</f>
        <v>6</v>
      </c>
      <c r="AK29" s="44">
        <f>+'[1]Serie 37'!CH38</f>
        <v>6</v>
      </c>
      <c r="AL29" s="44">
        <f>+'[1]Serie 37'!CI38</f>
        <v>6</v>
      </c>
      <c r="AM29" s="47">
        <f>+'[1]Serie 37'!CJ38</f>
        <v>3</v>
      </c>
      <c r="AN29" s="45">
        <f>+'[1]Serie 37'!R38</f>
        <v>1.5357142857142858</v>
      </c>
      <c r="AO29" s="44" t="str">
        <f>+'[1]Serie 37'!AF38</f>
        <v>RP</v>
      </c>
      <c r="AP29" s="42"/>
      <c r="AQ29" s="28"/>
    </row>
    <row r="30" spans="1:58" s="29" customFormat="1" ht="20.100000000000001" customHeight="1">
      <c r="A30" s="1" t="str">
        <f>+'[1]Serie 37'!B39</f>
        <v>Francisca Rodríguez Barba</v>
      </c>
      <c r="B30" s="2" t="str">
        <f>+'[1]Serie 37'!F39</f>
        <v>FR 15006</v>
      </c>
      <c r="C30" s="2" t="str">
        <f>+'[1]Serie 37'!G39</f>
        <v>ES071007363813</v>
      </c>
      <c r="D30" s="2">
        <f>+'[1]Serie 37'!BA39</f>
        <v>6</v>
      </c>
      <c r="E30" s="2">
        <f>+'[1]Serie 37'!BB39</f>
        <v>6</v>
      </c>
      <c r="F30" s="2">
        <f>+'[1]Serie 37'!BC39</f>
        <v>7</v>
      </c>
      <c r="G30" s="2">
        <f>+'[1]Serie 37'!BD39</f>
        <v>6</v>
      </c>
      <c r="H30" s="2">
        <f>+'[1]Serie 37'!BE39</f>
        <v>6</v>
      </c>
      <c r="I30" s="2">
        <f>+'[1]Serie 37'!BF39</f>
        <v>6</v>
      </c>
      <c r="J30" s="47">
        <f>+'[1]Serie 37'!BG39</f>
        <v>61</v>
      </c>
      <c r="K30" s="2">
        <f>+'[1]Serie 37'!BH39</f>
        <v>9</v>
      </c>
      <c r="L30" s="2">
        <f>+'[1]Serie 37'!BI39</f>
        <v>8</v>
      </c>
      <c r="M30" s="2">
        <f>+'[1]Serie 37'!BJ39</f>
        <v>6</v>
      </c>
      <c r="N30" s="2">
        <f>+'[1]Serie 37'!BK39</f>
        <v>8</v>
      </c>
      <c r="O30" s="48">
        <f>+'[1]Serie 37'!BL39</f>
        <v>78</v>
      </c>
      <c r="P30" s="2">
        <f>+'[1]Serie 37'!BM39</f>
        <v>7</v>
      </c>
      <c r="Q30" s="2">
        <f>+'[1]Serie 37'!BN39</f>
        <v>3</v>
      </c>
      <c r="R30" s="2">
        <f>+'[1]Serie 37'!BO39</f>
        <v>4</v>
      </c>
      <c r="S30" s="2">
        <f>+'[1]Serie 37'!BP39</f>
        <v>6</v>
      </c>
      <c r="T30" s="2">
        <f>+'[1]Serie 37'!BQ39</f>
        <v>3</v>
      </c>
      <c r="U30" s="2">
        <f>+'[1]Serie 37'!BR39</f>
        <v>3</v>
      </c>
      <c r="V30" s="2">
        <f>+'[1]Serie 37'!BS39</f>
        <v>5</v>
      </c>
      <c r="W30" s="2">
        <f>+'[1]Serie 37'!BT39</f>
        <v>6</v>
      </c>
      <c r="X30" s="2">
        <f>+'[1]Serie 37'!BU39</f>
        <v>6</v>
      </c>
      <c r="Y30" s="47">
        <f>+'[1]Serie 37'!BV39</f>
        <v>60</v>
      </c>
      <c r="Z30" s="2">
        <f>+'[1]Serie 37'!BW39</f>
        <v>5</v>
      </c>
      <c r="AA30" s="2">
        <f>+'[1]Serie 37'!BX39</f>
        <v>7</v>
      </c>
      <c r="AB30" s="2">
        <f>+'[1]Serie 37'!BY39</f>
        <v>6</v>
      </c>
      <c r="AC30" s="2" t="str">
        <f>+'[1]Serie 37'!BZ39</f>
        <v>NO</v>
      </c>
      <c r="AD30" s="2" t="str">
        <f>+'[1]Serie 37'!CA39</f>
        <v>NO</v>
      </c>
      <c r="AE30" s="48">
        <f>+'[1]Serie 37'!CB39</f>
        <v>60</v>
      </c>
      <c r="AF30" s="2">
        <f>+'[1]Serie 37'!CC39</f>
        <v>6</v>
      </c>
      <c r="AG30" s="2">
        <f>+'[1]Serie 37'!CD39</f>
        <v>6</v>
      </c>
      <c r="AH30" s="2">
        <f>+'[1]Serie 37'!CE39</f>
        <v>6</v>
      </c>
      <c r="AI30" s="2">
        <f>+'[1]Serie 37'!CF39</f>
        <v>6</v>
      </c>
      <c r="AJ30" s="2">
        <f>+'[1]Serie 37'!CG39</f>
        <v>6</v>
      </c>
      <c r="AK30" s="2">
        <f>+'[1]Serie 37'!CH39</f>
        <v>6</v>
      </c>
      <c r="AL30" s="2">
        <f>+'[1]Serie 37'!CI39</f>
        <v>6</v>
      </c>
      <c r="AM30" s="47">
        <f>+'[1]Serie 37'!CJ39</f>
        <v>4</v>
      </c>
      <c r="AN30" s="27">
        <f>+'[1]Serie 37'!R39</f>
        <v>0.9285714285714286</v>
      </c>
      <c r="AO30" s="2" t="str">
        <f>+'[1]Serie 37'!AF39</f>
        <v>RJ</v>
      </c>
      <c r="AP30" s="42"/>
      <c r="AQ30" s="28"/>
    </row>
    <row r="31" spans="1:58" s="29" customFormat="1" ht="20.100000000000001" customHeight="1">
      <c r="A31" s="3" t="str">
        <f>+'[1]Serie 37'!B40</f>
        <v>Fernando Gómez Marcos</v>
      </c>
      <c r="B31" s="44" t="str">
        <f>+'[1]Serie 37'!F40</f>
        <v>GF 15014</v>
      </c>
      <c r="C31" s="44" t="str">
        <f>+'[1]Serie 37'!G40</f>
        <v>ES041008045524</v>
      </c>
      <c r="D31" s="44">
        <f>+'[1]Serie 37'!BA40</f>
        <v>5</v>
      </c>
      <c r="E31" s="44">
        <f>+'[1]Serie 37'!BB40</f>
        <v>4</v>
      </c>
      <c r="F31" s="44">
        <f>+'[1]Serie 37'!BC40</f>
        <v>5</v>
      </c>
      <c r="G31" s="44">
        <f>+'[1]Serie 37'!BD40</f>
        <v>5</v>
      </c>
      <c r="H31" s="44">
        <f>+'[1]Serie 37'!BE40</f>
        <v>4</v>
      </c>
      <c r="I31" s="44">
        <f>+'[1]Serie 37'!BF40</f>
        <v>5</v>
      </c>
      <c r="J31" s="47">
        <f>+'[1]Serie 37'!BG40</f>
        <v>46</v>
      </c>
      <c r="K31" s="44">
        <f>+'[1]Serie 37'!BH40</f>
        <v>5</v>
      </c>
      <c r="L31" s="44">
        <f>+'[1]Serie 37'!BI40</f>
        <v>5</v>
      </c>
      <c r="M31" s="44">
        <f>+'[1]Serie 37'!BJ40</f>
        <v>4</v>
      </c>
      <c r="N31" s="44">
        <f>+'[1]Serie 37'!BK40</f>
        <v>5</v>
      </c>
      <c r="O31" s="48">
        <f>+'[1]Serie 37'!BL40</f>
        <v>48</v>
      </c>
      <c r="P31" s="44">
        <f>+'[1]Serie 37'!BM40</f>
        <v>6</v>
      </c>
      <c r="Q31" s="44">
        <f>+'[1]Serie 37'!BN40</f>
        <v>5</v>
      </c>
      <c r="R31" s="44">
        <f>+'[1]Serie 37'!BO40</f>
        <v>4</v>
      </c>
      <c r="S31" s="44">
        <f>+'[1]Serie 37'!BP40</f>
        <v>8</v>
      </c>
      <c r="T31" s="44">
        <f>+'[1]Serie 37'!BQ40</f>
        <v>5</v>
      </c>
      <c r="U31" s="44">
        <f>+'[1]Serie 37'!BR40</f>
        <v>5</v>
      </c>
      <c r="V31" s="44">
        <f>+'[1]Serie 37'!BS40</f>
        <v>9</v>
      </c>
      <c r="W31" s="44">
        <f>+'[1]Serie 37'!BT40</f>
        <v>7</v>
      </c>
      <c r="X31" s="44">
        <f>+'[1]Serie 37'!BU40</f>
        <v>5</v>
      </c>
      <c r="Y31" s="47">
        <f>+'[1]Serie 37'!BV40</f>
        <v>70</v>
      </c>
      <c r="Z31" s="44">
        <f>+'[1]Serie 37'!BW40</f>
        <v>6</v>
      </c>
      <c r="AA31" s="44">
        <f>+'[1]Serie 37'!BX40</f>
        <v>7</v>
      </c>
      <c r="AB31" s="44">
        <f>+'[1]Serie 37'!BY40</f>
        <v>4</v>
      </c>
      <c r="AC31" s="44" t="str">
        <f>+'[1]Serie 37'!BZ40</f>
        <v>NO</v>
      </c>
      <c r="AD31" s="44" t="str">
        <f>+'[1]Serie 37'!CA40</f>
        <v>NO</v>
      </c>
      <c r="AE31" s="48">
        <f>+'[1]Serie 37'!CB40</f>
        <v>57</v>
      </c>
      <c r="AF31" s="44">
        <f>+'[1]Serie 37'!CC40</f>
        <v>5</v>
      </c>
      <c r="AG31" s="44">
        <f>+'[1]Serie 37'!CD40</f>
        <v>6</v>
      </c>
      <c r="AH31" s="44">
        <f>+'[1]Serie 37'!CE40</f>
        <v>5</v>
      </c>
      <c r="AI31" s="44">
        <f>+'[1]Serie 37'!CF40</f>
        <v>5</v>
      </c>
      <c r="AJ31" s="44">
        <f>+'[1]Serie 37'!CG40</f>
        <v>4</v>
      </c>
      <c r="AK31" s="44">
        <f>+'[1]Serie 37'!CH40</f>
        <v>4</v>
      </c>
      <c r="AL31" s="44">
        <f>+'[1]Serie 37'!CI40</f>
        <v>6</v>
      </c>
      <c r="AM31" s="47">
        <f>+'[1]Serie 37'!CJ40</f>
        <v>4</v>
      </c>
      <c r="AN31" s="45">
        <f>+'[1]Serie 37'!R40</f>
        <v>1.0714285714285714</v>
      </c>
      <c r="AO31" s="44" t="str">
        <f>+'[1]Serie 37'!AF40</f>
        <v>RP</v>
      </c>
      <c r="AP31" s="42"/>
    </row>
    <row r="32" spans="1:58" s="28" customFormat="1" ht="20.100000000000001" customHeight="1">
      <c r="A32" s="1" t="str">
        <f>+'[1]Serie 37'!B41</f>
        <v>Ramón Pérez Carrión</v>
      </c>
      <c r="B32" s="2" t="str">
        <f>+'[1]Serie 37'!F41</f>
        <v>PT 15033</v>
      </c>
      <c r="C32" s="2" t="str">
        <f>+'[1]Serie 37'!G41</f>
        <v>ES091007822537</v>
      </c>
      <c r="D32" s="2">
        <f>+'[1]Serie 37'!BA41</f>
        <v>6</v>
      </c>
      <c r="E32" s="2">
        <f>+'[1]Serie 37'!BB41</f>
        <v>5</v>
      </c>
      <c r="F32" s="2">
        <f>+'[1]Serie 37'!BC41</f>
        <v>5</v>
      </c>
      <c r="G32" s="2">
        <f>+'[1]Serie 37'!BD41</f>
        <v>6</v>
      </c>
      <c r="H32" s="2">
        <f>+'[1]Serie 37'!BE41</f>
        <v>5</v>
      </c>
      <c r="I32" s="2">
        <f>+'[1]Serie 37'!BF41</f>
        <v>6</v>
      </c>
      <c r="J32" s="47">
        <f>+'[1]Serie 37'!BG41</f>
        <v>54</v>
      </c>
      <c r="K32" s="2">
        <f>+'[1]Serie 37'!BH41</f>
        <v>5</v>
      </c>
      <c r="L32" s="2">
        <f>+'[1]Serie 37'!BI41</f>
        <v>5</v>
      </c>
      <c r="M32" s="2">
        <f>+'[1]Serie 37'!BJ41</f>
        <v>6</v>
      </c>
      <c r="N32" s="2">
        <f>+'[1]Serie 37'!BK41</f>
        <v>5</v>
      </c>
      <c r="O32" s="48">
        <f>+'[1]Serie 37'!BL41</f>
        <v>52</v>
      </c>
      <c r="P32" s="2">
        <f>+'[1]Serie 37'!BM41</f>
        <v>6</v>
      </c>
      <c r="Q32" s="2">
        <f>+'[1]Serie 37'!BN41</f>
        <v>3</v>
      </c>
      <c r="R32" s="2">
        <f>+'[1]Serie 37'!BO41</f>
        <v>4</v>
      </c>
      <c r="S32" s="2">
        <f>+'[1]Serie 37'!BP41</f>
        <v>6</v>
      </c>
      <c r="T32" s="2">
        <f>+'[1]Serie 37'!BQ41</f>
        <v>4</v>
      </c>
      <c r="U32" s="2">
        <f>+'[1]Serie 37'!BR41</f>
        <v>4</v>
      </c>
      <c r="V32" s="2">
        <f>+'[1]Serie 37'!BS41</f>
        <v>7</v>
      </c>
      <c r="W32" s="2">
        <f>+'[1]Serie 37'!BT41</f>
        <v>6</v>
      </c>
      <c r="X32" s="2">
        <f>+'[1]Serie 37'!BU41</f>
        <v>5</v>
      </c>
      <c r="Y32" s="47">
        <f>+'[1]Serie 37'!BV41</f>
        <v>60</v>
      </c>
      <c r="Z32" s="2">
        <f>+'[1]Serie 37'!BW41</f>
        <v>5</v>
      </c>
      <c r="AA32" s="2">
        <f>+'[1]Serie 37'!BX41</f>
        <v>6</v>
      </c>
      <c r="AB32" s="2">
        <f>+'[1]Serie 37'!BY41</f>
        <v>4</v>
      </c>
      <c r="AC32" s="2" t="str">
        <f>+'[1]Serie 37'!BZ41</f>
        <v>NO</v>
      </c>
      <c r="AD32" s="2" t="str">
        <f>+'[1]Serie 37'!CA41</f>
        <v>NO</v>
      </c>
      <c r="AE32" s="48">
        <f>+'[1]Serie 37'!CB41</f>
        <v>50</v>
      </c>
      <c r="AF32" s="2">
        <f>+'[1]Serie 37'!CC41</f>
        <v>5</v>
      </c>
      <c r="AG32" s="2">
        <f>+'[1]Serie 37'!CD41</f>
        <v>6</v>
      </c>
      <c r="AH32" s="2">
        <f>+'[1]Serie 37'!CE41</f>
        <v>6</v>
      </c>
      <c r="AI32" s="2">
        <f>+'[1]Serie 37'!CF41</f>
        <v>5</v>
      </c>
      <c r="AJ32" s="2">
        <f>+'[1]Serie 37'!CG41</f>
        <v>6</v>
      </c>
      <c r="AK32" s="2">
        <f>+'[1]Serie 37'!CH41</f>
        <v>5</v>
      </c>
      <c r="AL32" s="2">
        <f>+'[1]Serie 37'!CI41</f>
        <v>5</v>
      </c>
      <c r="AM32" s="47">
        <f>+'[1]Serie 37'!CJ41</f>
        <v>3</v>
      </c>
      <c r="AN32" s="27">
        <f>+'[1]Serie 37'!R41</f>
        <v>0.39285714285714285</v>
      </c>
      <c r="AO32" s="2" t="str">
        <f>+'[1]Serie 37'!AF41</f>
        <v>RP</v>
      </c>
      <c r="AP32" s="42"/>
    </row>
    <row r="33" spans="1:58" s="28" customFormat="1" ht="20.100000000000001" customHeight="1">
      <c r="A33" s="3" t="str">
        <f>+'[1]Serie 37'!B42</f>
        <v>Fernando Heras Monduate</v>
      </c>
      <c r="B33" s="44" t="str">
        <f>+'[1]Serie 37'!F42</f>
        <v>YT 15111</v>
      </c>
      <c r="C33" s="44" t="str">
        <f>+'[1]Serie 37'!G42</f>
        <v>ES001007952411</v>
      </c>
      <c r="D33" s="44">
        <f>+'[1]Serie 37'!BA42</f>
        <v>7</v>
      </c>
      <c r="E33" s="44">
        <f>+'[1]Serie 37'!BB42</f>
        <v>6</v>
      </c>
      <c r="F33" s="44">
        <f>+'[1]Serie 37'!BC42</f>
        <v>6</v>
      </c>
      <c r="G33" s="44">
        <f>+'[1]Serie 37'!BD42</f>
        <v>7</v>
      </c>
      <c r="H33" s="44">
        <f>+'[1]Serie 37'!BE42</f>
        <v>7</v>
      </c>
      <c r="I33" s="44">
        <f>+'[1]Serie 37'!BF42</f>
        <v>6</v>
      </c>
      <c r="J33" s="47">
        <f>+'[1]Serie 37'!BG42</f>
        <v>66</v>
      </c>
      <c r="K33" s="44">
        <f>+'[1]Serie 37'!BH42</f>
        <v>8</v>
      </c>
      <c r="L33" s="44">
        <f>+'[1]Serie 37'!BI42</f>
        <v>7</v>
      </c>
      <c r="M33" s="44">
        <f>+'[1]Serie 37'!BJ42</f>
        <v>7</v>
      </c>
      <c r="N33" s="44">
        <f>+'[1]Serie 37'!BK42</f>
        <v>8</v>
      </c>
      <c r="O33" s="48">
        <f>+'[1]Serie 37'!BL42</f>
        <v>76</v>
      </c>
      <c r="P33" s="44">
        <f>+'[1]Serie 37'!BM42</f>
        <v>7</v>
      </c>
      <c r="Q33" s="44">
        <f>+'[1]Serie 37'!BN42</f>
        <v>3</v>
      </c>
      <c r="R33" s="44">
        <f>+'[1]Serie 37'!BO42</f>
        <v>4</v>
      </c>
      <c r="S33" s="44">
        <f>+'[1]Serie 37'!BP42</f>
        <v>6</v>
      </c>
      <c r="T33" s="44">
        <f>+'[1]Serie 37'!BQ42</f>
        <v>4</v>
      </c>
      <c r="U33" s="44">
        <f>+'[1]Serie 37'!BR42</f>
        <v>3</v>
      </c>
      <c r="V33" s="44">
        <f>+'[1]Serie 37'!BS42</f>
        <v>6</v>
      </c>
      <c r="W33" s="44">
        <f>+'[1]Serie 37'!BT42</f>
        <v>6</v>
      </c>
      <c r="X33" s="44">
        <f>+'[1]Serie 37'!BU42</f>
        <v>6</v>
      </c>
      <c r="Y33" s="47">
        <f>+'[1]Serie 37'!BV42</f>
        <v>62</v>
      </c>
      <c r="Z33" s="44">
        <f>+'[1]Serie 37'!BW42</f>
        <v>6</v>
      </c>
      <c r="AA33" s="44">
        <f>+'[1]Serie 37'!BX42</f>
        <v>6</v>
      </c>
      <c r="AB33" s="44">
        <f>+'[1]Serie 37'!BY42</f>
        <v>6</v>
      </c>
      <c r="AC33" s="44" t="str">
        <f>+'[1]Serie 37'!BZ42</f>
        <v>NO</v>
      </c>
      <c r="AD33" s="44" t="str">
        <f>+'[1]Serie 37'!CA42</f>
        <v>NO</v>
      </c>
      <c r="AE33" s="48">
        <f>+'[1]Serie 37'!CB42</f>
        <v>60</v>
      </c>
      <c r="AF33" s="44">
        <f>+'[1]Serie 37'!CC42</f>
        <v>6</v>
      </c>
      <c r="AG33" s="44">
        <f>+'[1]Serie 37'!CD42</f>
        <v>7</v>
      </c>
      <c r="AH33" s="44">
        <f>+'[1]Serie 37'!CE42</f>
        <v>6</v>
      </c>
      <c r="AI33" s="44">
        <f>+'[1]Serie 37'!CF42</f>
        <v>6</v>
      </c>
      <c r="AJ33" s="44">
        <f>+'[1]Serie 37'!CG42</f>
        <v>7</v>
      </c>
      <c r="AK33" s="44">
        <f>+'[1]Serie 37'!CH42</f>
        <v>7</v>
      </c>
      <c r="AL33" s="44">
        <f>+'[1]Serie 37'!CI42</f>
        <v>5</v>
      </c>
      <c r="AM33" s="47">
        <f>+'[1]Serie 37'!CJ42</f>
        <v>5</v>
      </c>
      <c r="AN33" s="45">
        <f>+'[1]Serie 37'!R42</f>
        <v>1.3571428571428572</v>
      </c>
      <c r="AO33" s="44" t="str">
        <f>+'[1]Serie 37'!AF42</f>
        <v>RJ</v>
      </c>
      <c r="AP33" s="42"/>
    </row>
    <row r="34" spans="1:58" s="28" customFormat="1" ht="20.100000000000001" customHeight="1">
      <c r="A34" s="1" t="str">
        <f>+'[1]Serie 37'!B43</f>
        <v>Fernando Heras Monduate</v>
      </c>
      <c r="B34" s="2" t="str">
        <f>+'[1]Serie 37'!F43</f>
        <v>YT 15017</v>
      </c>
      <c r="C34" s="2" t="str">
        <f>+'[1]Serie 37'!G43</f>
        <v>ES071520446753</v>
      </c>
      <c r="D34" s="2">
        <f>+'[1]Serie 37'!BA43</f>
        <v>6</v>
      </c>
      <c r="E34" s="2">
        <f>+'[1]Serie 37'!BB43</f>
        <v>6</v>
      </c>
      <c r="F34" s="2">
        <f>+'[1]Serie 37'!BC43</f>
        <v>6</v>
      </c>
      <c r="G34" s="2">
        <f>+'[1]Serie 37'!BD43</f>
        <v>6</v>
      </c>
      <c r="H34" s="2">
        <f>+'[1]Serie 37'!BE43</f>
        <v>5</v>
      </c>
      <c r="I34" s="2">
        <f>+'[1]Serie 37'!BF43</f>
        <v>6</v>
      </c>
      <c r="J34" s="47">
        <f>+'[1]Serie 37'!BG43</f>
        <v>57</v>
      </c>
      <c r="K34" s="2">
        <f>+'[1]Serie 37'!BH43</f>
        <v>8</v>
      </c>
      <c r="L34" s="2">
        <f>+'[1]Serie 37'!BI43</f>
        <v>7</v>
      </c>
      <c r="M34" s="2">
        <f>+'[1]Serie 37'!BJ43</f>
        <v>6</v>
      </c>
      <c r="N34" s="2">
        <f>+'[1]Serie 37'!BK43</f>
        <v>7</v>
      </c>
      <c r="O34" s="48">
        <f>+'[1]Serie 37'!BL43</f>
        <v>70</v>
      </c>
      <c r="P34" s="2">
        <f>+'[1]Serie 37'!BM43</f>
        <v>7</v>
      </c>
      <c r="Q34" s="2">
        <f>+'[1]Serie 37'!BN43</f>
        <v>3</v>
      </c>
      <c r="R34" s="2">
        <f>+'[1]Serie 37'!BO43</f>
        <v>4</v>
      </c>
      <c r="S34" s="2">
        <f>+'[1]Serie 37'!BP43</f>
        <v>6</v>
      </c>
      <c r="T34" s="2">
        <f>+'[1]Serie 37'!BQ43</f>
        <v>4</v>
      </c>
      <c r="U34" s="2">
        <f>+'[1]Serie 37'!BR43</f>
        <v>5</v>
      </c>
      <c r="V34" s="2">
        <f>+'[1]Serie 37'!BS43</f>
        <v>8</v>
      </c>
      <c r="W34" s="2">
        <f>+'[1]Serie 37'!BT43</f>
        <v>7</v>
      </c>
      <c r="X34" s="2">
        <f>+'[1]Serie 37'!BU43</f>
        <v>6</v>
      </c>
      <c r="Y34" s="47">
        <f>+'[1]Serie 37'!BV43</f>
        <v>68</v>
      </c>
      <c r="Z34" s="2">
        <f>+'[1]Serie 37'!BW43</f>
        <v>7</v>
      </c>
      <c r="AA34" s="2">
        <f>+'[1]Serie 37'!BX43</f>
        <v>7</v>
      </c>
      <c r="AB34" s="2">
        <f>+'[1]Serie 37'!BY43</f>
        <v>7</v>
      </c>
      <c r="AC34" s="2" t="str">
        <f>+'[1]Serie 37'!BZ43</f>
        <v>NO</v>
      </c>
      <c r="AD34" s="2" t="str">
        <f>+'[1]Serie 37'!CA43</f>
        <v>NO</v>
      </c>
      <c r="AE34" s="48">
        <f>+'[1]Serie 37'!CB43</f>
        <v>70</v>
      </c>
      <c r="AF34" s="2">
        <f>+'[1]Serie 37'!CC43</f>
        <v>6</v>
      </c>
      <c r="AG34" s="2">
        <f>+'[1]Serie 37'!CD43</f>
        <v>6</v>
      </c>
      <c r="AH34" s="2">
        <f>+'[1]Serie 37'!CE43</f>
        <v>6</v>
      </c>
      <c r="AI34" s="2">
        <f>+'[1]Serie 37'!CF43</f>
        <v>5</v>
      </c>
      <c r="AJ34" s="2">
        <f>+'[1]Serie 37'!CG43</f>
        <v>7</v>
      </c>
      <c r="AK34" s="2">
        <f>+'[1]Serie 37'!CH43</f>
        <v>6</v>
      </c>
      <c r="AL34" s="2">
        <f>+'[1]Serie 37'!CI43</f>
        <v>5</v>
      </c>
      <c r="AM34" s="47">
        <f>+'[1]Serie 37'!CJ43</f>
        <v>3</v>
      </c>
      <c r="AN34" s="27">
        <f>+'[1]Serie 37'!R43</f>
        <v>1.6428571428571428</v>
      </c>
      <c r="AO34" s="2" t="str">
        <f>+'[1]Serie 37'!AF43</f>
        <v>RJ</v>
      </c>
      <c r="AP34" s="42"/>
    </row>
    <row r="35" spans="1:58" s="28" customFormat="1" ht="20.100000000000001" customHeight="1">
      <c r="A35" s="3" t="str">
        <f>+'[1]Serie 37'!B44</f>
        <v>Francisca Rodríguez Barba</v>
      </c>
      <c r="B35" s="44" t="str">
        <f>+'[1]Serie 37'!F44</f>
        <v>FR 15007</v>
      </c>
      <c r="C35" s="44" t="str">
        <f>+'[1]Serie 37'!G44</f>
        <v>ES081007363814</v>
      </c>
      <c r="D35" s="44">
        <f>+'[1]Serie 37'!BA44</f>
        <v>8</v>
      </c>
      <c r="E35" s="44">
        <f>+'[1]Serie 37'!BB44</f>
        <v>7</v>
      </c>
      <c r="F35" s="44">
        <f>+'[1]Serie 37'!BC44</f>
        <v>7</v>
      </c>
      <c r="G35" s="44">
        <f>+'[1]Serie 37'!BD44</f>
        <v>7</v>
      </c>
      <c r="H35" s="44">
        <f>+'[1]Serie 37'!BE44</f>
        <v>5</v>
      </c>
      <c r="I35" s="44">
        <f>+'[1]Serie 37'!BF44</f>
        <v>7</v>
      </c>
      <c r="J35" s="47">
        <f>+'[1]Serie 37'!BG44</f>
        <v>66</v>
      </c>
      <c r="K35" s="44">
        <f>+'[1]Serie 37'!BH44</f>
        <v>7</v>
      </c>
      <c r="L35" s="44">
        <f>+'[1]Serie 37'!BI44</f>
        <v>7</v>
      </c>
      <c r="M35" s="44">
        <f>+'[1]Serie 37'!BJ44</f>
        <v>7</v>
      </c>
      <c r="N35" s="44">
        <f>+'[1]Serie 37'!BK44</f>
        <v>6</v>
      </c>
      <c r="O35" s="48">
        <f>+'[1]Serie 37'!BL44</f>
        <v>66</v>
      </c>
      <c r="P35" s="44">
        <f>+'[1]Serie 37'!BM44</f>
        <v>5</v>
      </c>
      <c r="Q35" s="44">
        <f>+'[1]Serie 37'!BN44</f>
        <v>4</v>
      </c>
      <c r="R35" s="44">
        <f>+'[1]Serie 37'!BO44</f>
        <v>4</v>
      </c>
      <c r="S35" s="44">
        <f>+'[1]Serie 37'!BP44</f>
        <v>7</v>
      </c>
      <c r="T35" s="44">
        <f>+'[1]Serie 37'!BQ44</f>
        <v>4</v>
      </c>
      <c r="U35" s="44">
        <f>+'[1]Serie 37'!BR44</f>
        <v>4</v>
      </c>
      <c r="V35" s="44">
        <f>+'[1]Serie 37'!BS44</f>
        <v>7</v>
      </c>
      <c r="W35" s="44">
        <f>+'[1]Serie 37'!BT44</f>
        <v>5</v>
      </c>
      <c r="X35" s="44">
        <f>+'[1]Serie 37'!BU44</f>
        <v>6</v>
      </c>
      <c r="Y35" s="47">
        <f>+'[1]Serie 37'!BV44</f>
        <v>60</v>
      </c>
      <c r="Z35" s="44">
        <f>+'[1]Serie 37'!BW44</f>
        <v>6</v>
      </c>
      <c r="AA35" s="44">
        <f>+'[1]Serie 37'!BX44</f>
        <v>6</v>
      </c>
      <c r="AB35" s="44">
        <f>+'[1]Serie 37'!BY44</f>
        <v>6</v>
      </c>
      <c r="AC35" s="44" t="str">
        <f>+'[1]Serie 37'!BZ44</f>
        <v>NO</v>
      </c>
      <c r="AD35" s="44" t="str">
        <f>+'[1]Serie 37'!CA44</f>
        <v>NO</v>
      </c>
      <c r="AE35" s="48">
        <f>+'[1]Serie 37'!CB44</f>
        <v>60</v>
      </c>
      <c r="AF35" s="44">
        <f>+'[1]Serie 37'!CC44</f>
        <v>6</v>
      </c>
      <c r="AG35" s="44">
        <f>+'[1]Serie 37'!CD44</f>
        <v>7</v>
      </c>
      <c r="AH35" s="44">
        <f>+'[1]Serie 37'!CE44</f>
        <v>8</v>
      </c>
      <c r="AI35" s="44">
        <f>+'[1]Serie 37'!CF44</f>
        <v>6</v>
      </c>
      <c r="AJ35" s="44">
        <f>+'[1]Serie 37'!CG44</f>
        <v>8</v>
      </c>
      <c r="AK35" s="44">
        <f>+'[1]Serie 37'!CH44</f>
        <v>7</v>
      </c>
      <c r="AL35" s="44">
        <f>+'[1]Serie 37'!CI44</f>
        <v>5</v>
      </c>
      <c r="AM35" s="47">
        <f>+'[1]Serie 37'!CJ44</f>
        <v>4</v>
      </c>
      <c r="AN35" s="45">
        <f>+'[1]Serie 37'!R44</f>
        <v>0.5714285714285714</v>
      </c>
      <c r="AO35" s="44" t="str">
        <f>+'[1]Serie 37'!AF44</f>
        <v>RJ</v>
      </c>
      <c r="AP35" s="42"/>
    </row>
    <row r="36" spans="1:58" s="28" customFormat="1" ht="20.100000000000001" customHeight="1">
      <c r="A36" s="1" t="str">
        <f>+'[1]Serie 37'!B45</f>
        <v>Ramón Pérez Carrión</v>
      </c>
      <c r="B36" s="2" t="str">
        <f>+'[1]Serie 37'!F45</f>
        <v>PT 15037</v>
      </c>
      <c r="C36" s="2" t="str">
        <f>+'[1]Serie 37'!G45</f>
        <v>ES071007822535</v>
      </c>
      <c r="D36" s="2">
        <f>+'[1]Serie 37'!BA45</f>
        <v>5</v>
      </c>
      <c r="E36" s="2">
        <f>+'[1]Serie 37'!BB45</f>
        <v>5</v>
      </c>
      <c r="F36" s="2">
        <f>+'[1]Serie 37'!BC45</f>
        <v>6</v>
      </c>
      <c r="G36" s="2">
        <f>+'[1]Serie 37'!BD45</f>
        <v>6</v>
      </c>
      <c r="H36" s="2">
        <f>+'[1]Serie 37'!BE45</f>
        <v>5</v>
      </c>
      <c r="I36" s="2">
        <f>+'[1]Serie 37'!BF45</f>
        <v>6</v>
      </c>
      <c r="J36" s="47">
        <f>+'[1]Serie 37'!BG45</f>
        <v>54</v>
      </c>
      <c r="K36" s="2">
        <f>+'[1]Serie 37'!BH45</f>
        <v>6</v>
      </c>
      <c r="L36" s="2">
        <f>+'[1]Serie 37'!BI45</f>
        <v>5</v>
      </c>
      <c r="M36" s="2">
        <f>+'[1]Serie 37'!BJ45</f>
        <v>5</v>
      </c>
      <c r="N36" s="2">
        <f>+'[1]Serie 37'!BK45</f>
        <v>5</v>
      </c>
      <c r="O36" s="48">
        <f>+'[1]Serie 37'!BL45</f>
        <v>52</v>
      </c>
      <c r="P36" s="2">
        <f>+'[1]Serie 37'!BM45</f>
        <v>6</v>
      </c>
      <c r="Q36" s="2">
        <f>+'[1]Serie 37'!BN45</f>
        <v>3</v>
      </c>
      <c r="R36" s="2">
        <f>+'[1]Serie 37'!BO45</f>
        <v>4</v>
      </c>
      <c r="S36" s="2">
        <f>+'[1]Serie 37'!BP45</f>
        <v>6</v>
      </c>
      <c r="T36" s="2">
        <f>+'[1]Serie 37'!BQ45</f>
        <v>3</v>
      </c>
      <c r="U36" s="2">
        <f>+'[1]Serie 37'!BR45</f>
        <v>3</v>
      </c>
      <c r="V36" s="2">
        <f>+'[1]Serie 37'!BS45</f>
        <v>5</v>
      </c>
      <c r="W36" s="2">
        <f>+'[1]Serie 37'!BT45</f>
        <v>6</v>
      </c>
      <c r="X36" s="2">
        <f>+'[1]Serie 37'!BU45</f>
        <v>5</v>
      </c>
      <c r="Y36" s="47">
        <f>+'[1]Serie 37'!BV45</f>
        <v>56</v>
      </c>
      <c r="Z36" s="2">
        <f>+'[1]Serie 37'!BW45</f>
        <v>5</v>
      </c>
      <c r="AA36" s="2">
        <f>+'[1]Serie 37'!BX45</f>
        <v>6</v>
      </c>
      <c r="AB36" s="2">
        <f>+'[1]Serie 37'!BY45</f>
        <v>5</v>
      </c>
      <c r="AC36" s="2" t="str">
        <f>+'[1]Serie 37'!BZ45</f>
        <v>NO</v>
      </c>
      <c r="AD36" s="2" t="str">
        <f>+'[1]Serie 37'!CA45</f>
        <v>NO</v>
      </c>
      <c r="AE36" s="48">
        <f>+'[1]Serie 37'!CB45</f>
        <v>53</v>
      </c>
      <c r="AF36" s="2">
        <f>+'[1]Serie 37'!CC45</f>
        <v>5</v>
      </c>
      <c r="AG36" s="2">
        <f>+'[1]Serie 37'!CD45</f>
        <v>6</v>
      </c>
      <c r="AH36" s="2">
        <f>+'[1]Serie 37'!CE45</f>
        <v>5</v>
      </c>
      <c r="AI36" s="2">
        <f>+'[1]Serie 37'!CF45</f>
        <v>5</v>
      </c>
      <c r="AJ36" s="2">
        <f>+'[1]Serie 37'!CG45</f>
        <v>5</v>
      </c>
      <c r="AK36" s="2">
        <f>+'[1]Serie 37'!CH45</f>
        <v>5</v>
      </c>
      <c r="AL36" s="2">
        <f>+'[1]Serie 37'!CI45</f>
        <v>5</v>
      </c>
      <c r="AM36" s="47">
        <f>+'[1]Serie 37'!CJ45</f>
        <v>4</v>
      </c>
      <c r="AN36" s="27">
        <f>+'[1]Serie 37'!R45</f>
        <v>0.5</v>
      </c>
      <c r="AO36" s="2" t="str">
        <f>+'[1]Serie 37'!AF45</f>
        <v>RP</v>
      </c>
      <c r="AP36" s="42"/>
    </row>
    <row r="37" spans="1:58" s="28" customFormat="1" ht="20.100000000000001" customHeight="1">
      <c r="A37" s="3" t="str">
        <f>+'[1]Serie 37'!B46</f>
        <v>Fernando Heras Monduate</v>
      </c>
      <c r="B37" s="44" t="str">
        <f>+'[1]Serie 37'!F46</f>
        <v>YT 15115</v>
      </c>
      <c r="C37" s="44" t="str">
        <f>+'[1]Serie 37'!G46</f>
        <v>ES041007952415</v>
      </c>
      <c r="D37" s="44">
        <f>+'[1]Serie 37'!BA46</f>
        <v>6</v>
      </c>
      <c r="E37" s="44">
        <f>+'[1]Serie 37'!BB46</f>
        <v>5</v>
      </c>
      <c r="F37" s="44">
        <f>+'[1]Serie 37'!BC46</f>
        <v>6</v>
      </c>
      <c r="G37" s="44">
        <f>+'[1]Serie 37'!BD46</f>
        <v>6</v>
      </c>
      <c r="H37" s="44">
        <f>+'[1]Serie 37'!BE46</f>
        <v>5</v>
      </c>
      <c r="I37" s="44">
        <f>+'[1]Serie 37'!BF46</f>
        <v>6</v>
      </c>
      <c r="J37" s="47">
        <f>+'[1]Serie 37'!BG46</f>
        <v>56</v>
      </c>
      <c r="K37" s="44">
        <f>+'[1]Serie 37'!BH46</f>
        <v>8</v>
      </c>
      <c r="L37" s="44">
        <f>+'[1]Serie 37'!BI46</f>
        <v>7</v>
      </c>
      <c r="M37" s="44">
        <f>+'[1]Serie 37'!BJ46</f>
        <v>6</v>
      </c>
      <c r="N37" s="44">
        <f>+'[1]Serie 37'!BK46</f>
        <v>8</v>
      </c>
      <c r="O37" s="48">
        <f>+'[1]Serie 37'!BL46</f>
        <v>74</v>
      </c>
      <c r="P37" s="44">
        <f>+'[1]Serie 37'!BM46</f>
        <v>6</v>
      </c>
      <c r="Q37" s="44">
        <f>+'[1]Serie 37'!BN46</f>
        <v>3</v>
      </c>
      <c r="R37" s="44">
        <f>+'[1]Serie 37'!BO46</f>
        <v>4</v>
      </c>
      <c r="S37" s="44">
        <f>+'[1]Serie 37'!BP46</f>
        <v>6</v>
      </c>
      <c r="T37" s="44">
        <f>+'[1]Serie 37'!BQ46</f>
        <v>4</v>
      </c>
      <c r="U37" s="44">
        <f>+'[1]Serie 37'!BR46</f>
        <v>4</v>
      </c>
      <c r="V37" s="44">
        <f>+'[1]Serie 37'!BS46</f>
        <v>7</v>
      </c>
      <c r="W37" s="44">
        <f>+'[1]Serie 37'!BT46</f>
        <v>6</v>
      </c>
      <c r="X37" s="44">
        <f>+'[1]Serie 37'!BU46</f>
        <v>6</v>
      </c>
      <c r="Y37" s="47">
        <f>+'[1]Serie 37'!BV46</f>
        <v>62</v>
      </c>
      <c r="Z37" s="44">
        <f>+'[1]Serie 37'!BW46</f>
        <v>6</v>
      </c>
      <c r="AA37" s="44">
        <f>+'[1]Serie 37'!BX46</f>
        <v>6</v>
      </c>
      <c r="AB37" s="44">
        <f>+'[1]Serie 37'!BY46</f>
        <v>6</v>
      </c>
      <c r="AC37" s="44" t="str">
        <f>+'[1]Serie 37'!BZ46</f>
        <v>NO</v>
      </c>
      <c r="AD37" s="44" t="str">
        <f>+'[1]Serie 37'!CA46</f>
        <v>NO</v>
      </c>
      <c r="AE37" s="48">
        <f>+'[1]Serie 37'!CB46</f>
        <v>60</v>
      </c>
      <c r="AF37" s="44">
        <f>+'[1]Serie 37'!CC46</f>
        <v>6</v>
      </c>
      <c r="AG37" s="44">
        <f>+'[1]Serie 37'!CD46</f>
        <v>6</v>
      </c>
      <c r="AH37" s="44">
        <f>+'[1]Serie 37'!CE46</f>
        <v>6</v>
      </c>
      <c r="AI37" s="44">
        <f>+'[1]Serie 37'!CF46</f>
        <v>5</v>
      </c>
      <c r="AJ37" s="44">
        <f>+'[1]Serie 37'!CG46</f>
        <v>6</v>
      </c>
      <c r="AK37" s="44">
        <f>+'[1]Serie 37'!CH46</f>
        <v>6</v>
      </c>
      <c r="AL37" s="44">
        <f>+'[1]Serie 37'!CI46</f>
        <v>4</v>
      </c>
      <c r="AM37" s="47">
        <f>+'[1]Serie 37'!CJ46</f>
        <v>5</v>
      </c>
      <c r="AN37" s="45">
        <f>+'[1]Serie 37'!R46</f>
        <v>1.2142857142857142</v>
      </c>
      <c r="AO37" s="44" t="str">
        <f>+'[1]Serie 37'!AF46</f>
        <v>RJ</v>
      </c>
      <c r="AP37" s="42"/>
    </row>
    <row r="38" spans="1:58" s="28" customFormat="1" ht="20.100000000000001" customHeight="1">
      <c r="A38" s="1" t="str">
        <f>+'[1]Serie 37'!B47</f>
        <v>Judia CB</v>
      </c>
      <c r="B38" s="2" t="str">
        <f>+'[1]Serie 37'!F47</f>
        <v>BFB 15019</v>
      </c>
      <c r="C38" s="2" t="str">
        <f>+'[1]Serie 37'!G47</f>
        <v>ES061008007322</v>
      </c>
      <c r="D38" s="2">
        <f>+'[1]Serie 37'!BA47</f>
        <v>6</v>
      </c>
      <c r="E38" s="2">
        <f>+'[1]Serie 37'!BB47</f>
        <v>6</v>
      </c>
      <c r="F38" s="2">
        <f>+'[1]Serie 37'!BC47</f>
        <v>6</v>
      </c>
      <c r="G38" s="2">
        <f>+'[1]Serie 37'!BD47</f>
        <v>7</v>
      </c>
      <c r="H38" s="2">
        <f>+'[1]Serie 37'!BE47</f>
        <v>6</v>
      </c>
      <c r="I38" s="2">
        <f>+'[1]Serie 37'!BF47</f>
        <v>5</v>
      </c>
      <c r="J38" s="47">
        <f>+'[1]Serie 37'!BG47</f>
        <v>60</v>
      </c>
      <c r="K38" s="2">
        <f>+'[1]Serie 37'!BH47</f>
        <v>7</v>
      </c>
      <c r="L38" s="2">
        <f>+'[1]Serie 37'!BI47</f>
        <v>6</v>
      </c>
      <c r="M38" s="2">
        <f>+'[1]Serie 37'!BJ47</f>
        <v>6</v>
      </c>
      <c r="N38" s="2">
        <f>+'[1]Serie 37'!BK47</f>
        <v>6</v>
      </c>
      <c r="O38" s="48">
        <f>+'[1]Serie 37'!BL47</f>
        <v>62</v>
      </c>
      <c r="P38" s="2">
        <f>+'[1]Serie 37'!BM47</f>
        <v>6</v>
      </c>
      <c r="Q38" s="2">
        <f>+'[1]Serie 37'!BN47</f>
        <v>3</v>
      </c>
      <c r="R38" s="2">
        <f>+'[1]Serie 37'!BO47</f>
        <v>3</v>
      </c>
      <c r="S38" s="2">
        <f>+'[1]Serie 37'!BP47</f>
        <v>5</v>
      </c>
      <c r="T38" s="2">
        <f>+'[1]Serie 37'!BQ47</f>
        <v>3</v>
      </c>
      <c r="U38" s="2">
        <f>+'[1]Serie 37'!BR47</f>
        <v>4</v>
      </c>
      <c r="V38" s="2">
        <f>+'[1]Serie 37'!BS47</f>
        <v>6</v>
      </c>
      <c r="W38" s="2">
        <f>+'[1]Serie 37'!BT47</f>
        <v>7</v>
      </c>
      <c r="X38" s="2">
        <f>+'[1]Serie 37'!BU47</f>
        <v>6</v>
      </c>
      <c r="Y38" s="47">
        <f>+'[1]Serie 37'!BV47</f>
        <v>60</v>
      </c>
      <c r="Z38" s="2">
        <f>+'[1]Serie 37'!BW47</f>
        <v>6</v>
      </c>
      <c r="AA38" s="2">
        <f>+'[1]Serie 37'!BX47</f>
        <v>7</v>
      </c>
      <c r="AB38" s="2">
        <f>+'[1]Serie 37'!BY47</f>
        <v>4</v>
      </c>
      <c r="AC38" s="2" t="str">
        <f>+'[1]Serie 37'!BZ47</f>
        <v>NO</v>
      </c>
      <c r="AD38" s="2" t="str">
        <f>+'[1]Serie 37'!CA47</f>
        <v>SI</v>
      </c>
      <c r="AE38" s="48">
        <f>+'[1]Serie 37'!CB47</f>
        <v>57</v>
      </c>
      <c r="AF38" s="2">
        <f>+'[1]Serie 37'!CC47</f>
        <v>7</v>
      </c>
      <c r="AG38" s="2">
        <f>+'[1]Serie 37'!CD47</f>
        <v>6</v>
      </c>
      <c r="AH38" s="2">
        <f>+'[1]Serie 37'!CE47</f>
        <v>6</v>
      </c>
      <c r="AI38" s="2">
        <f>+'[1]Serie 37'!CF47</f>
        <v>5</v>
      </c>
      <c r="AJ38" s="2">
        <f>+'[1]Serie 37'!CG47</f>
        <v>6</v>
      </c>
      <c r="AK38" s="2">
        <f>+'[1]Serie 37'!CH47</f>
        <v>5</v>
      </c>
      <c r="AL38" s="2">
        <f>+'[1]Serie 37'!CI47</f>
        <v>6</v>
      </c>
      <c r="AM38" s="47">
        <f>+'[1]Serie 37'!CJ47</f>
        <v>2</v>
      </c>
      <c r="AN38" s="27">
        <f>+'[1]Serie 37'!R47</f>
        <v>1.4642857142857142</v>
      </c>
      <c r="AO38" s="2" t="str">
        <f>+'[1]Serie 37'!AF47</f>
        <v>DESCAL.</v>
      </c>
      <c r="AP38" s="42"/>
    </row>
    <row r="39" spans="1:58" s="14" customFormat="1" ht="19.5" customHeight="1">
      <c r="A39" s="51" t="s">
        <v>11</v>
      </c>
      <c r="B39" s="52"/>
      <c r="C39" s="53"/>
      <c r="D39" s="30">
        <f t="shared" ref="D39:AB39" si="0">AVERAGE(D24:D38)</f>
        <v>6.2</v>
      </c>
      <c r="E39" s="30">
        <f t="shared" si="0"/>
        <v>5.6</v>
      </c>
      <c r="F39" s="30">
        <f t="shared" si="0"/>
        <v>6.2</v>
      </c>
      <c r="G39" s="30">
        <f t="shared" si="0"/>
        <v>6.333333333333333</v>
      </c>
      <c r="H39" s="30">
        <f t="shared" si="0"/>
        <v>5.333333333333333</v>
      </c>
      <c r="I39" s="30">
        <f>AVERAGE(I24:I38)</f>
        <v>6</v>
      </c>
      <c r="J39" s="31">
        <f t="shared" si="0"/>
        <v>58.6</v>
      </c>
      <c r="K39" s="30">
        <f t="shared" si="0"/>
        <v>6.8666666666666663</v>
      </c>
      <c r="L39" s="30">
        <f t="shared" si="0"/>
        <v>6</v>
      </c>
      <c r="M39" s="30">
        <f t="shared" si="0"/>
        <v>6.0666666666666664</v>
      </c>
      <c r="N39" s="30">
        <f t="shared" si="0"/>
        <v>6</v>
      </c>
      <c r="O39" s="32">
        <f t="shared" si="0"/>
        <v>61.866666666666667</v>
      </c>
      <c r="P39" s="30">
        <f t="shared" si="0"/>
        <v>6.4</v>
      </c>
      <c r="Q39" s="30">
        <f t="shared" si="0"/>
        <v>3.4</v>
      </c>
      <c r="R39" s="30">
        <f t="shared" si="0"/>
        <v>3.7333333333333334</v>
      </c>
      <c r="S39" s="30">
        <f t="shared" si="0"/>
        <v>6.1333333333333337</v>
      </c>
      <c r="T39" s="30">
        <f t="shared" si="0"/>
        <v>3.6666666666666665</v>
      </c>
      <c r="U39" s="30">
        <f t="shared" si="0"/>
        <v>3.8</v>
      </c>
      <c r="V39" s="30">
        <f t="shared" si="0"/>
        <v>6.4666666666666668</v>
      </c>
      <c r="W39" s="30">
        <f t="shared" si="0"/>
        <v>6.2</v>
      </c>
      <c r="X39" s="30">
        <f t="shared" si="0"/>
        <v>5.8</v>
      </c>
      <c r="Y39" s="32">
        <f t="shared" si="0"/>
        <v>62</v>
      </c>
      <c r="Z39" s="30">
        <f t="shared" si="0"/>
        <v>6</v>
      </c>
      <c r="AA39" s="30">
        <f t="shared" si="0"/>
        <v>6.4666666666666668</v>
      </c>
      <c r="AB39" s="30">
        <f t="shared" si="0"/>
        <v>5.4666666666666668</v>
      </c>
      <c r="AC39" s="30"/>
      <c r="AD39" s="30"/>
      <c r="AE39" s="32">
        <f t="shared" ref="AE39:AN39" si="1">AVERAGE(AE24:AE38)</f>
        <v>59.8</v>
      </c>
      <c r="AF39" s="30">
        <f t="shared" si="1"/>
        <v>5.9333333333333336</v>
      </c>
      <c r="AG39" s="30">
        <f t="shared" si="1"/>
        <v>6.4</v>
      </c>
      <c r="AH39" s="30">
        <f t="shared" si="1"/>
        <v>6</v>
      </c>
      <c r="AI39" s="30">
        <f t="shared" si="1"/>
        <v>5.5333333333333332</v>
      </c>
      <c r="AJ39" s="30">
        <f t="shared" si="1"/>
        <v>6.2</v>
      </c>
      <c r="AK39" s="30">
        <f t="shared" si="1"/>
        <v>5.8</v>
      </c>
      <c r="AL39" s="30">
        <f t="shared" si="1"/>
        <v>5.2666666666666666</v>
      </c>
      <c r="AM39" s="31">
        <f t="shared" si="1"/>
        <v>3.8666666666666667</v>
      </c>
      <c r="AN39" s="33">
        <f t="shared" si="1"/>
        <v>1.107142857142857</v>
      </c>
      <c r="AO39" s="34"/>
    </row>
    <row r="40" spans="1:58" s="14" customFormat="1" ht="19.5" customHeight="1">
      <c r="A40" s="35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</row>
    <row r="41" spans="1:58" s="14" customFormat="1" ht="19.5" customHeight="1">
      <c r="A41" s="35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</row>
    <row r="42" spans="1:58" s="38" customFormat="1" ht="20.100000000000001" customHeight="1">
      <c r="A42" s="41" t="s">
        <v>57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</row>
    <row r="43" spans="1:58" s="38" customFormat="1" ht="20.100000000000001" customHeight="1">
      <c r="A43" s="41" t="s">
        <v>58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</row>
    <row r="44" spans="1:58" s="38" customFormat="1" ht="20.100000000000001" customHeight="1">
      <c r="A44" s="41" t="s">
        <v>59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</row>
    <row r="45" spans="1:58" s="14" customFormat="1" ht="11.25">
      <c r="A45" s="4"/>
    </row>
    <row r="46" spans="1:58" s="14" customFormat="1" ht="11.25">
      <c r="A46" s="4"/>
    </row>
  </sheetData>
  <mergeCells count="15">
    <mergeCell ref="A39:C39"/>
    <mergeCell ref="A16:AO16"/>
    <mergeCell ref="D22:J22"/>
    <mergeCell ref="K22:O22"/>
    <mergeCell ref="P22:Y22"/>
    <mergeCell ref="Z22:AE22"/>
    <mergeCell ref="AF22:AM22"/>
    <mergeCell ref="G18:L18"/>
    <mergeCell ref="O18:R18"/>
    <mergeCell ref="AJ13:AO14"/>
    <mergeCell ref="A13:C14"/>
    <mergeCell ref="D13:M14"/>
    <mergeCell ref="P13:U14"/>
    <mergeCell ref="V13:AB14"/>
    <mergeCell ref="AC13:AI14"/>
  </mergeCells>
  <hyperlinks>
    <hyperlink ref="A13" r:id="rId1" display="../../index.html"/>
    <hyperlink ref="D13" r:id="rId2" display="../../la_raza.html"/>
    <hyperlink ref="P13" r:id="rId3" display="../../asociacion.html"/>
    <hyperlink ref="V13" r:id="rId4" display="../../ganaderos.html"/>
    <hyperlink ref="AC13" r:id="rId5" display="../../testaje.html"/>
    <hyperlink ref="AJ13" r:id="rId6" display="../../eventos.html"/>
    <hyperlink ref="G18" r:id="rId7"/>
    <hyperlink ref="O18" r:id="rId8"/>
    <hyperlink ref="G18:L18" r:id="rId9" display="Descargar la versión excel"/>
    <hyperlink ref="O18:R18" r:id="rId10" display="Descargar la versión PDF"/>
    <hyperlink ref="A13:C14" r:id="rId11" display="Inicio"/>
    <hyperlink ref="D13:M14" r:id="rId12" display="La Raza"/>
    <hyperlink ref="P13:U14" r:id="rId13" display="Asociación"/>
    <hyperlink ref="V13:AB14" r:id="rId14" display="Ganaderos "/>
    <hyperlink ref="AC13:AI14" r:id="rId15" display="Testajes"/>
    <hyperlink ref="AJ13:AO14" r:id="rId16" display="Eventos "/>
    <hyperlink ref="B24:AO24" r:id="rId17" display="http://www.limusinex.es/ficha_animales_nuevo.html?id=282"/>
    <hyperlink ref="B25:AO25" r:id="rId18" display="http://www.limusinex.es/ficha_animales_nuevo.html?id=283"/>
    <hyperlink ref="B26:AO26" r:id="rId19" display="http://www.limusinex.es/ficha_animales_nuevo.html?id=284"/>
    <hyperlink ref="B27:AO27" r:id="rId20" display="http://www.limusinex.es/ficha_animales_nuevo.html?id=285"/>
    <hyperlink ref="B28:AO28" r:id="rId21" display="http://www.limusinex.es/ficha_animales_nuevo.html?id=286"/>
    <hyperlink ref="B29:AO29" r:id="rId22" display="http://www.limusinex.es/ficha_animales_nuevo.html?id=288"/>
    <hyperlink ref="B30:AO30" r:id="rId23" display="http://www.limusinex.es/ficha_animales_nuevo.html?id=289"/>
    <hyperlink ref="B31:AO31" r:id="rId24" display="http://www.limusinex.es/ficha_animales_nuevo.html?id=290"/>
    <hyperlink ref="B32:AO32" r:id="rId25" display="http://www.limusinex.es/ficha_animales_nuevo.html?id=291"/>
    <hyperlink ref="B33:AO33" r:id="rId26" display="http://www.limusinex.es/ficha_animales_nuevo.html?id=292"/>
    <hyperlink ref="B34:AO34" r:id="rId27" display="http://www.limusinex.es/ficha_animales_nuevo.html?id=293"/>
    <hyperlink ref="B35:AO35" r:id="rId28" display="http://www.limusinex.es/ficha_animales_nuevo.html?id=294"/>
    <hyperlink ref="B36:AO36" r:id="rId29" display="http://www.limusinex.es/ficha_animales_nuevo.html?id=295"/>
    <hyperlink ref="B37:AO37" r:id="rId30" display="http://www.limusinex.es/ficha_animales_nuevo.html?id=296"/>
    <hyperlink ref="B38:AO38" r:id="rId31" display="http://www.limusinex.es/ficha_animales_nuevo.html?id=299"/>
    <hyperlink ref="A24" r:id="rId32" display="http://www.limusinex.es/ficha_ganaderos.html?id=12"/>
    <hyperlink ref="A38" r:id="rId33" display="http://www.limusinex.es/ficha_ganaderos.html?id=12"/>
    <hyperlink ref="A25" r:id="rId34" display="http://www.limusinex.es/ficha_ganaderos.html?id=11"/>
    <hyperlink ref="A27" r:id="rId35" display="http://www.limusinex.es/ficha_ganaderos.html?id=11"/>
    <hyperlink ref="A30" r:id="rId36" display="http://www.limusinex.es/ficha_ganaderos.html?id=24"/>
    <hyperlink ref="A35" r:id="rId37" display="http://www.limusinex.es/ficha_ganaderos.html?id=24"/>
    <hyperlink ref="A31" r:id="rId38" display="http://www.limusinex.es/ficha_ganaderos.html?id=26"/>
    <hyperlink ref="A32" r:id="rId39" display="http://www.limusinex.es/ficha_ganaderos.html?id=14"/>
    <hyperlink ref="A36" r:id="rId40" display="http://www.limusinex.es/ficha_ganaderos.html?id=14"/>
  </hyperlinks>
  <pageMargins left="0.7" right="0.7" top="0.75" bottom="0.75" header="0.3" footer="0.3"/>
  <pageSetup paperSize="9" orientation="portrait" horizontalDpi="360" verticalDpi="360" r:id="rId41"/>
  <drawing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CALIFICACION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2016-12-01T11:45:08Z</dcterms:modified>
</cp:coreProperties>
</file>