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8" windowWidth="14808" windowHeight="5496"/>
  </bookViews>
  <sheets>
    <sheet name="CALIFICACION" sheetId="4" r:id="rId1"/>
    <sheet name="PDF Calif" sheetId="5" state="hidden" r:id="rId2"/>
  </sheets>
  <calcPr calcId="162913"/>
</workbook>
</file>

<file path=xl/calcChain.xml><?xml version="1.0" encoding="utf-8"?>
<calcChain xmlns="http://schemas.openxmlformats.org/spreadsheetml/2006/main">
  <c r="AO31" i="5" l="1"/>
  <c r="AG12" i="5"/>
  <c r="AG20" i="5"/>
  <c r="AG28" i="5"/>
  <c r="AG36" i="5"/>
  <c r="AH41" i="5"/>
  <c r="AH44" i="5"/>
  <c r="AH47" i="5"/>
  <c r="AK48" i="5"/>
  <c r="AH51" i="5"/>
  <c r="AK52" i="5"/>
  <c r="AA12" i="5"/>
  <c r="AD15" i="5"/>
  <c r="AE16" i="5"/>
  <c r="AB20" i="5"/>
  <c r="AA22" i="5"/>
  <c r="Z23" i="5"/>
  <c r="AE24" i="5"/>
  <c r="AD25" i="5"/>
  <c r="AC27" i="5"/>
  <c r="AB28" i="5"/>
  <c r="AA30" i="5"/>
  <c r="Z31" i="5"/>
  <c r="AE32" i="5"/>
  <c r="AD33" i="5"/>
  <c r="AC35" i="5"/>
  <c r="AB36" i="5"/>
  <c r="AA38" i="5"/>
  <c r="Z39" i="5"/>
  <c r="AE40" i="5"/>
  <c r="AD41" i="5"/>
  <c r="AC42" i="5"/>
  <c r="AB43" i="5"/>
  <c r="Z45" i="5"/>
  <c r="AE46" i="5"/>
  <c r="AD47" i="5"/>
  <c r="AC49" i="5"/>
  <c r="AB50" i="5"/>
  <c r="AA52" i="5"/>
  <c r="P10" i="5"/>
  <c r="Q11" i="5"/>
  <c r="V11" i="5"/>
  <c r="W12" i="5"/>
  <c r="R13" i="5"/>
  <c r="S14" i="5"/>
  <c r="X14" i="5"/>
  <c r="Y15" i="5"/>
  <c r="T16" i="5"/>
  <c r="U17" i="5"/>
  <c r="P18" i="5"/>
  <c r="Q19" i="5"/>
  <c r="V19" i="5"/>
  <c r="W20" i="5"/>
  <c r="R21" i="5"/>
  <c r="S22" i="5"/>
  <c r="X22" i="5"/>
  <c r="Y23" i="5"/>
  <c r="T24" i="5"/>
  <c r="U25" i="5"/>
  <c r="P26" i="5"/>
  <c r="Q27" i="5"/>
  <c r="V27" i="5"/>
  <c r="W28" i="5"/>
  <c r="R29" i="5"/>
  <c r="S30" i="5"/>
  <c r="X30" i="5"/>
  <c r="Y31" i="5"/>
  <c r="T32" i="5"/>
  <c r="U33" i="5"/>
  <c r="P34" i="5"/>
  <c r="Q35" i="5"/>
  <c r="V35" i="5"/>
  <c r="W36" i="5"/>
  <c r="R37" i="5"/>
  <c r="Q39" i="5"/>
  <c r="Y39" i="5"/>
  <c r="W40" i="5"/>
  <c r="U41" i="5"/>
  <c r="Q42" i="5"/>
  <c r="Y42" i="5"/>
  <c r="W43" i="5"/>
  <c r="U44" i="5"/>
  <c r="Q45" i="5"/>
  <c r="Y45" i="5"/>
  <c r="W46" i="5"/>
  <c r="U47" i="5"/>
  <c r="S48" i="5"/>
  <c r="Q49" i="5"/>
  <c r="Y49" i="5"/>
  <c r="W50" i="5"/>
  <c r="U51" i="5"/>
  <c r="S52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D12" i="5"/>
  <c r="E12" i="5"/>
  <c r="F12" i="5"/>
  <c r="G12" i="5"/>
  <c r="H12" i="5"/>
  <c r="I12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D16" i="5"/>
  <c r="E16" i="5"/>
  <c r="F16" i="5"/>
  <c r="G16" i="5"/>
  <c r="H16" i="5"/>
  <c r="I16" i="5"/>
  <c r="J16" i="5"/>
  <c r="D17" i="5"/>
  <c r="E17" i="5"/>
  <c r="F17" i="5"/>
  <c r="G17" i="5"/>
  <c r="H17" i="5"/>
  <c r="I17" i="5"/>
  <c r="J17" i="5"/>
  <c r="D18" i="5"/>
  <c r="E18" i="5"/>
  <c r="F18" i="5"/>
  <c r="G18" i="5"/>
  <c r="H18" i="5"/>
  <c r="I18" i="5"/>
  <c r="J18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D21" i="5"/>
  <c r="E21" i="5"/>
  <c r="F21" i="5"/>
  <c r="G21" i="5"/>
  <c r="H21" i="5"/>
  <c r="I21" i="5"/>
  <c r="J21" i="5"/>
  <c r="D22" i="5"/>
  <c r="E22" i="5"/>
  <c r="F22" i="5"/>
  <c r="G22" i="5"/>
  <c r="H22" i="5"/>
  <c r="I22" i="5"/>
  <c r="J22" i="5"/>
  <c r="D23" i="5"/>
  <c r="E23" i="5"/>
  <c r="F23" i="5"/>
  <c r="G23" i="5"/>
  <c r="H23" i="5"/>
  <c r="I23" i="5"/>
  <c r="J23" i="5"/>
  <c r="D24" i="5"/>
  <c r="E24" i="5"/>
  <c r="F24" i="5"/>
  <c r="G24" i="5"/>
  <c r="H24" i="5"/>
  <c r="I24" i="5"/>
  <c r="J24" i="5"/>
  <c r="D25" i="5"/>
  <c r="E25" i="5"/>
  <c r="F25" i="5"/>
  <c r="G25" i="5"/>
  <c r="H25" i="5"/>
  <c r="I25" i="5"/>
  <c r="J25" i="5"/>
  <c r="D26" i="5"/>
  <c r="E26" i="5"/>
  <c r="F26" i="5"/>
  <c r="G26" i="5"/>
  <c r="H26" i="5"/>
  <c r="I26" i="5"/>
  <c r="J26" i="5"/>
  <c r="D27" i="5"/>
  <c r="E27" i="5"/>
  <c r="F27" i="5"/>
  <c r="G27" i="5"/>
  <c r="H27" i="5"/>
  <c r="I27" i="5"/>
  <c r="J27" i="5"/>
  <c r="D28" i="5"/>
  <c r="E28" i="5"/>
  <c r="F28" i="5"/>
  <c r="G28" i="5"/>
  <c r="H28" i="5"/>
  <c r="I28" i="5"/>
  <c r="J28" i="5"/>
  <c r="D29" i="5"/>
  <c r="E29" i="5"/>
  <c r="F29" i="5"/>
  <c r="G29" i="5"/>
  <c r="H29" i="5"/>
  <c r="I29" i="5"/>
  <c r="J29" i="5"/>
  <c r="D30" i="5"/>
  <c r="E30" i="5"/>
  <c r="F30" i="5"/>
  <c r="G30" i="5"/>
  <c r="H30" i="5"/>
  <c r="I30" i="5"/>
  <c r="J30" i="5"/>
  <c r="D31" i="5"/>
  <c r="E31" i="5"/>
  <c r="F31" i="5"/>
  <c r="G31" i="5"/>
  <c r="H31" i="5"/>
  <c r="I31" i="5"/>
  <c r="J31" i="5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D35" i="5"/>
  <c r="E35" i="5"/>
  <c r="F35" i="5"/>
  <c r="G35" i="5"/>
  <c r="H35" i="5"/>
  <c r="I35" i="5"/>
  <c r="J35" i="5"/>
  <c r="D36" i="5"/>
  <c r="E36" i="5"/>
  <c r="F36" i="5"/>
  <c r="G36" i="5"/>
  <c r="H36" i="5"/>
  <c r="I36" i="5"/>
  <c r="J36" i="5"/>
  <c r="D37" i="5"/>
  <c r="E37" i="5"/>
  <c r="F37" i="5"/>
  <c r="G37" i="5"/>
  <c r="H37" i="5"/>
  <c r="I37" i="5"/>
  <c r="J37" i="5"/>
  <c r="D38" i="5"/>
  <c r="E38" i="5"/>
  <c r="F38" i="5"/>
  <c r="G38" i="5"/>
  <c r="H38" i="5"/>
  <c r="I38" i="5"/>
  <c r="J38" i="5"/>
  <c r="D39" i="5"/>
  <c r="E39" i="5"/>
  <c r="F39" i="5"/>
  <c r="G39" i="5"/>
  <c r="H39" i="5"/>
  <c r="I39" i="5"/>
  <c r="J39" i="5"/>
  <c r="D40" i="5"/>
  <c r="E40" i="5"/>
  <c r="F40" i="5"/>
  <c r="G40" i="5"/>
  <c r="H40" i="5"/>
  <c r="I40" i="5"/>
  <c r="J40" i="5"/>
  <c r="D41" i="5"/>
  <c r="E41" i="5"/>
  <c r="F41" i="5"/>
  <c r="G41" i="5"/>
  <c r="H41" i="5"/>
  <c r="I41" i="5"/>
  <c r="J41" i="5"/>
  <c r="D42" i="5"/>
  <c r="E42" i="5"/>
  <c r="F42" i="5"/>
  <c r="G42" i="5"/>
  <c r="H42" i="5"/>
  <c r="I42" i="5"/>
  <c r="J42" i="5"/>
  <c r="D43" i="5"/>
  <c r="E43" i="5"/>
  <c r="F43" i="5"/>
  <c r="G43" i="5"/>
  <c r="H43" i="5"/>
  <c r="I43" i="5"/>
  <c r="J43" i="5"/>
  <c r="D44" i="5"/>
  <c r="E44" i="5"/>
  <c r="F44" i="5"/>
  <c r="G44" i="5"/>
  <c r="H44" i="5"/>
  <c r="I44" i="5"/>
  <c r="J44" i="5"/>
  <c r="D45" i="5"/>
  <c r="E45" i="5"/>
  <c r="F45" i="5"/>
  <c r="G45" i="5"/>
  <c r="H45" i="5"/>
  <c r="I45" i="5"/>
  <c r="J45" i="5"/>
  <c r="D46" i="5"/>
  <c r="E46" i="5"/>
  <c r="F46" i="5"/>
  <c r="G46" i="5"/>
  <c r="H46" i="5"/>
  <c r="I46" i="5"/>
  <c r="J46" i="5"/>
  <c r="D47" i="5"/>
  <c r="E47" i="5"/>
  <c r="F47" i="5"/>
  <c r="G47" i="5"/>
  <c r="H47" i="5"/>
  <c r="I47" i="5"/>
  <c r="J47" i="5"/>
  <c r="D48" i="5"/>
  <c r="E48" i="5"/>
  <c r="F48" i="5"/>
  <c r="G48" i="5"/>
  <c r="H48" i="5"/>
  <c r="I48" i="5"/>
  <c r="J48" i="5"/>
  <c r="D49" i="5"/>
  <c r="E49" i="5"/>
  <c r="F49" i="5"/>
  <c r="G49" i="5"/>
  <c r="H49" i="5"/>
  <c r="I49" i="5"/>
  <c r="J49" i="5"/>
  <c r="D50" i="5"/>
  <c r="E50" i="5"/>
  <c r="F50" i="5"/>
  <c r="G50" i="5"/>
  <c r="H50" i="5"/>
  <c r="I50" i="5"/>
  <c r="J50" i="5"/>
  <c r="D51" i="5"/>
  <c r="E51" i="5"/>
  <c r="F51" i="5"/>
  <c r="G51" i="5"/>
  <c r="H51" i="5"/>
  <c r="I51" i="5"/>
  <c r="J51" i="5"/>
  <c r="D52" i="5"/>
  <c r="E52" i="5"/>
  <c r="F52" i="5"/>
  <c r="G52" i="5"/>
  <c r="H52" i="5"/>
  <c r="I52" i="5"/>
  <c r="J52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F10" i="5"/>
  <c r="AG10" i="5"/>
  <c r="AH10" i="5"/>
  <c r="AI10" i="5"/>
  <c r="AJ10" i="5"/>
  <c r="AK10" i="5"/>
  <c r="AL10" i="5"/>
  <c r="AM10" i="5"/>
  <c r="AF11" i="5"/>
  <c r="AG11" i="5"/>
  <c r="AH11" i="5"/>
  <c r="AI11" i="5"/>
  <c r="AJ11" i="5"/>
  <c r="AK11" i="5"/>
  <c r="AL11" i="5"/>
  <c r="AM11" i="5"/>
  <c r="AF12" i="5"/>
  <c r="AH12" i="5"/>
  <c r="AI12" i="5"/>
  <c r="AJ12" i="5"/>
  <c r="AK12" i="5"/>
  <c r="AL12" i="5"/>
  <c r="AM12" i="5"/>
  <c r="AF13" i="5"/>
  <c r="AG13" i="5"/>
  <c r="AH13" i="5"/>
  <c r="AI13" i="5"/>
  <c r="AJ13" i="5"/>
  <c r="AK13" i="5"/>
  <c r="AL13" i="5"/>
  <c r="AM13" i="5"/>
  <c r="AF14" i="5"/>
  <c r="AG14" i="5"/>
  <c r="AH14" i="5"/>
  <c r="AI14" i="5"/>
  <c r="AJ14" i="5"/>
  <c r="AK14" i="5"/>
  <c r="AL14" i="5"/>
  <c r="AM14" i="5"/>
  <c r="AF15" i="5"/>
  <c r="AG15" i="5"/>
  <c r="AH15" i="5"/>
  <c r="AI15" i="5"/>
  <c r="AJ15" i="5"/>
  <c r="AK15" i="5"/>
  <c r="AL15" i="5"/>
  <c r="AM15" i="5"/>
  <c r="AF16" i="5"/>
  <c r="AG16" i="5"/>
  <c r="AH16" i="5"/>
  <c r="AI16" i="5"/>
  <c r="AJ16" i="5"/>
  <c r="AK16" i="5"/>
  <c r="AL16" i="5"/>
  <c r="AM16" i="5"/>
  <c r="AF17" i="5"/>
  <c r="AG17" i="5"/>
  <c r="AH17" i="5"/>
  <c r="AI17" i="5"/>
  <c r="AJ17" i="5"/>
  <c r="AK17" i="5"/>
  <c r="AL17" i="5"/>
  <c r="AM17" i="5"/>
  <c r="AF18" i="5"/>
  <c r="AG18" i="5"/>
  <c r="AH18" i="5"/>
  <c r="AI18" i="5"/>
  <c r="AJ18" i="5"/>
  <c r="AK18" i="5"/>
  <c r="AL18" i="5"/>
  <c r="AM18" i="5"/>
  <c r="AF19" i="5"/>
  <c r="AG19" i="5"/>
  <c r="AH19" i="5"/>
  <c r="AI19" i="5"/>
  <c r="AJ19" i="5"/>
  <c r="AK19" i="5"/>
  <c r="AL19" i="5"/>
  <c r="AM19" i="5"/>
  <c r="AF20" i="5"/>
  <c r="AH20" i="5"/>
  <c r="AI20" i="5"/>
  <c r="AJ20" i="5"/>
  <c r="AK20" i="5"/>
  <c r="AL20" i="5"/>
  <c r="AM20" i="5"/>
  <c r="AF21" i="5"/>
  <c r="AG21" i="5"/>
  <c r="AH21" i="5"/>
  <c r="AI21" i="5"/>
  <c r="AJ21" i="5"/>
  <c r="AK21" i="5"/>
  <c r="AL21" i="5"/>
  <c r="AM21" i="5"/>
  <c r="AF22" i="5"/>
  <c r="AG22" i="5"/>
  <c r="AH22" i="5"/>
  <c r="AI22" i="5"/>
  <c r="AJ22" i="5"/>
  <c r="AK22" i="5"/>
  <c r="AL22" i="5"/>
  <c r="AM22" i="5"/>
  <c r="AF23" i="5"/>
  <c r="AG23" i="5"/>
  <c r="AH23" i="5"/>
  <c r="AI23" i="5"/>
  <c r="AJ23" i="5"/>
  <c r="AK23" i="5"/>
  <c r="AL23" i="5"/>
  <c r="AM23" i="5"/>
  <c r="AF24" i="5"/>
  <c r="AG24" i="5"/>
  <c r="AH24" i="5"/>
  <c r="AI24" i="5"/>
  <c r="AJ24" i="5"/>
  <c r="AK24" i="5"/>
  <c r="AL24" i="5"/>
  <c r="AM24" i="5"/>
  <c r="AF25" i="5"/>
  <c r="AG25" i="5"/>
  <c r="AH25" i="5"/>
  <c r="AI25" i="5"/>
  <c r="AJ25" i="5"/>
  <c r="AK25" i="5"/>
  <c r="AL25" i="5"/>
  <c r="AM25" i="5"/>
  <c r="AF26" i="5"/>
  <c r="AG26" i="5"/>
  <c r="AH26" i="5"/>
  <c r="AI26" i="5"/>
  <c r="AJ26" i="5"/>
  <c r="AK26" i="5"/>
  <c r="AL26" i="5"/>
  <c r="AM26" i="5"/>
  <c r="AF27" i="5"/>
  <c r="AG27" i="5"/>
  <c r="AH27" i="5"/>
  <c r="AI27" i="5"/>
  <c r="AJ27" i="5"/>
  <c r="AK27" i="5"/>
  <c r="AL27" i="5"/>
  <c r="AM27" i="5"/>
  <c r="AF28" i="5"/>
  <c r="AH28" i="5"/>
  <c r="AI28" i="5"/>
  <c r="AJ28" i="5"/>
  <c r="AK28" i="5"/>
  <c r="AL28" i="5"/>
  <c r="AM28" i="5"/>
  <c r="AF29" i="5"/>
  <c r="AG29" i="5"/>
  <c r="AH29" i="5"/>
  <c r="AI29" i="5"/>
  <c r="AJ29" i="5"/>
  <c r="AK29" i="5"/>
  <c r="AL29" i="5"/>
  <c r="AM29" i="5"/>
  <c r="AF30" i="5"/>
  <c r="AG30" i="5"/>
  <c r="AH30" i="5"/>
  <c r="AI30" i="5"/>
  <c r="AJ30" i="5"/>
  <c r="AK30" i="5"/>
  <c r="AL30" i="5"/>
  <c r="AM30" i="5"/>
  <c r="AF31" i="5"/>
  <c r="AG31" i="5"/>
  <c r="AH31" i="5"/>
  <c r="AI31" i="5"/>
  <c r="AJ31" i="5"/>
  <c r="AK31" i="5"/>
  <c r="AL31" i="5"/>
  <c r="AM31" i="5"/>
  <c r="AF32" i="5"/>
  <c r="AG32" i="5"/>
  <c r="AH32" i="5"/>
  <c r="AI32" i="5"/>
  <c r="AJ32" i="5"/>
  <c r="AK32" i="5"/>
  <c r="AL32" i="5"/>
  <c r="AM32" i="5"/>
  <c r="AF33" i="5"/>
  <c r="AG33" i="5"/>
  <c r="AH33" i="5"/>
  <c r="AI33" i="5"/>
  <c r="AJ33" i="5"/>
  <c r="AK33" i="5"/>
  <c r="AL33" i="5"/>
  <c r="AM33" i="5"/>
  <c r="AF34" i="5"/>
  <c r="AG34" i="5"/>
  <c r="AH34" i="5"/>
  <c r="AI34" i="5"/>
  <c r="AJ34" i="5"/>
  <c r="AK34" i="5"/>
  <c r="AL34" i="5"/>
  <c r="AM34" i="5"/>
  <c r="AF35" i="5"/>
  <c r="AG35" i="5"/>
  <c r="AH35" i="5"/>
  <c r="AI35" i="5"/>
  <c r="AJ35" i="5"/>
  <c r="AK35" i="5"/>
  <c r="AL35" i="5"/>
  <c r="AM35" i="5"/>
  <c r="AF36" i="5"/>
  <c r="AH36" i="5"/>
  <c r="AI36" i="5"/>
  <c r="AJ36" i="5"/>
  <c r="AK36" i="5"/>
  <c r="AL36" i="5"/>
  <c r="AM36" i="5"/>
  <c r="AF37" i="5"/>
  <c r="AG37" i="5"/>
  <c r="AH37" i="5"/>
  <c r="AI37" i="5"/>
  <c r="AJ37" i="5"/>
  <c r="AK37" i="5"/>
  <c r="AL37" i="5"/>
  <c r="AM37" i="5"/>
  <c r="AF38" i="5"/>
  <c r="AG38" i="5"/>
  <c r="AH38" i="5"/>
  <c r="AI38" i="5"/>
  <c r="AJ38" i="5"/>
  <c r="AK38" i="5"/>
  <c r="AL38" i="5"/>
  <c r="AM38" i="5"/>
  <c r="AF39" i="5"/>
  <c r="AG39" i="5"/>
  <c r="AH39" i="5"/>
  <c r="AI39" i="5"/>
  <c r="AJ39" i="5"/>
  <c r="AK39" i="5"/>
  <c r="AL39" i="5"/>
  <c r="AM39" i="5"/>
  <c r="AF40" i="5"/>
  <c r="AG40" i="5"/>
  <c r="AH40" i="5"/>
  <c r="AI40" i="5"/>
  <c r="AJ40" i="5"/>
  <c r="AK40" i="5"/>
  <c r="AL40" i="5"/>
  <c r="AM40" i="5"/>
  <c r="AF41" i="5"/>
  <c r="AG41" i="5"/>
  <c r="AI41" i="5"/>
  <c r="AJ41" i="5"/>
  <c r="AK41" i="5"/>
  <c r="AL41" i="5"/>
  <c r="AM41" i="5"/>
  <c r="AF42" i="5"/>
  <c r="AG42" i="5"/>
  <c r="AH42" i="5"/>
  <c r="AI42" i="5"/>
  <c r="AJ42" i="5"/>
  <c r="AK42" i="5"/>
  <c r="AL42" i="5"/>
  <c r="AM42" i="5"/>
  <c r="AF43" i="5"/>
  <c r="AG43" i="5"/>
  <c r="AH43" i="5"/>
  <c r="AI43" i="5"/>
  <c r="AJ43" i="5"/>
  <c r="AK43" i="5"/>
  <c r="AL43" i="5"/>
  <c r="AM43" i="5"/>
  <c r="AF44" i="5"/>
  <c r="AG44" i="5"/>
  <c r="AI44" i="5"/>
  <c r="AJ44" i="5"/>
  <c r="AK44" i="5"/>
  <c r="AL44" i="5"/>
  <c r="AM44" i="5"/>
  <c r="AF45" i="5"/>
  <c r="AG45" i="5"/>
  <c r="AH45" i="5"/>
  <c r="AI45" i="5"/>
  <c r="AJ45" i="5"/>
  <c r="AK45" i="5"/>
  <c r="AL45" i="5"/>
  <c r="AM45" i="5"/>
  <c r="AF46" i="5"/>
  <c r="AG46" i="5"/>
  <c r="AH46" i="5"/>
  <c r="AI46" i="5"/>
  <c r="AJ46" i="5"/>
  <c r="AK46" i="5"/>
  <c r="AL46" i="5"/>
  <c r="AM46" i="5"/>
  <c r="AF47" i="5"/>
  <c r="AG47" i="5"/>
  <c r="AI47" i="5"/>
  <c r="AJ47" i="5"/>
  <c r="AK47" i="5"/>
  <c r="AL47" i="5"/>
  <c r="AM47" i="5"/>
  <c r="AF48" i="5"/>
  <c r="AG48" i="5"/>
  <c r="AH48" i="5"/>
  <c r="AI48" i="5"/>
  <c r="AJ48" i="5"/>
  <c r="AL48" i="5"/>
  <c r="AM48" i="5"/>
  <c r="AF49" i="5"/>
  <c r="AG49" i="5"/>
  <c r="AH49" i="5"/>
  <c r="AI49" i="5"/>
  <c r="AJ49" i="5"/>
  <c r="AK49" i="5"/>
  <c r="AL49" i="5"/>
  <c r="AM49" i="5"/>
  <c r="AF50" i="5"/>
  <c r="AG50" i="5"/>
  <c r="AH50" i="5"/>
  <c r="AI50" i="5"/>
  <c r="AJ50" i="5"/>
  <c r="AK50" i="5"/>
  <c r="AL50" i="5"/>
  <c r="AM50" i="5"/>
  <c r="AF51" i="5"/>
  <c r="AG51" i="5"/>
  <c r="AI51" i="5"/>
  <c r="AJ51" i="5"/>
  <c r="AK51" i="5"/>
  <c r="AL51" i="5"/>
  <c r="AM51" i="5"/>
  <c r="AF52" i="5"/>
  <c r="AG52" i="5"/>
  <c r="AH52" i="5"/>
  <c r="AI52" i="5"/>
  <c r="AJ52" i="5"/>
  <c r="AL52" i="5"/>
  <c r="AM52" i="5"/>
  <c r="Z10" i="5"/>
  <c r="AA10" i="5"/>
  <c r="AB10" i="5"/>
  <c r="AC10" i="5"/>
  <c r="AD10" i="5"/>
  <c r="AE10" i="5"/>
  <c r="Z11" i="5"/>
  <c r="AA11" i="5"/>
  <c r="AB11" i="5"/>
  <c r="AC11" i="5"/>
  <c r="AD11" i="5"/>
  <c r="AE11" i="5"/>
  <c r="Z12" i="5"/>
  <c r="AB12" i="5"/>
  <c r="AC12" i="5"/>
  <c r="AD12" i="5"/>
  <c r="AE12" i="5"/>
  <c r="Z13" i="5"/>
  <c r="AA13" i="5"/>
  <c r="AB13" i="5"/>
  <c r="AC13" i="5"/>
  <c r="AD13" i="5"/>
  <c r="AE13" i="5"/>
  <c r="Z14" i="5"/>
  <c r="AA14" i="5"/>
  <c r="AB14" i="5"/>
  <c r="AC14" i="5"/>
  <c r="AD14" i="5"/>
  <c r="AE14" i="5"/>
  <c r="Z15" i="5"/>
  <c r="AA15" i="5"/>
  <c r="AB15" i="5"/>
  <c r="AC15" i="5"/>
  <c r="AE15" i="5"/>
  <c r="Z16" i="5"/>
  <c r="AA16" i="5"/>
  <c r="AB16" i="5"/>
  <c r="AC16" i="5"/>
  <c r="AD16" i="5"/>
  <c r="Z17" i="5"/>
  <c r="AA17" i="5"/>
  <c r="AB17" i="5"/>
  <c r="AC17" i="5"/>
  <c r="AD17" i="5"/>
  <c r="AE17" i="5"/>
  <c r="Z18" i="5"/>
  <c r="AA18" i="5"/>
  <c r="AB18" i="5"/>
  <c r="AC18" i="5"/>
  <c r="AD18" i="5"/>
  <c r="AE18" i="5"/>
  <c r="Z19" i="5"/>
  <c r="AA19" i="5"/>
  <c r="AB19" i="5"/>
  <c r="AC19" i="5"/>
  <c r="AD19" i="5"/>
  <c r="AE19" i="5"/>
  <c r="Z20" i="5"/>
  <c r="AA20" i="5"/>
  <c r="AC20" i="5"/>
  <c r="AD20" i="5"/>
  <c r="AE20" i="5"/>
  <c r="Z21" i="5"/>
  <c r="AA21" i="5"/>
  <c r="AB21" i="5"/>
  <c r="AC21" i="5"/>
  <c r="AD21" i="5"/>
  <c r="AE21" i="5"/>
  <c r="Z22" i="5"/>
  <c r="AB22" i="5"/>
  <c r="AC22" i="5"/>
  <c r="AD22" i="5"/>
  <c r="AE22" i="5"/>
  <c r="AA23" i="5"/>
  <c r="AB23" i="5"/>
  <c r="AC23" i="5"/>
  <c r="AD23" i="5"/>
  <c r="AE23" i="5"/>
  <c r="Z24" i="5"/>
  <c r="AA24" i="5"/>
  <c r="AB24" i="5"/>
  <c r="AC24" i="5"/>
  <c r="AD24" i="5"/>
  <c r="Z25" i="5"/>
  <c r="AA25" i="5"/>
  <c r="AB25" i="5"/>
  <c r="AC25" i="5"/>
  <c r="AE25" i="5"/>
  <c r="Z26" i="5"/>
  <c r="AA26" i="5"/>
  <c r="AB26" i="5"/>
  <c r="AC26" i="5"/>
  <c r="AD26" i="5"/>
  <c r="AE26" i="5"/>
  <c r="Z27" i="5"/>
  <c r="AA27" i="5"/>
  <c r="AB27" i="5"/>
  <c r="AD27" i="5"/>
  <c r="AE27" i="5"/>
  <c r="Z28" i="5"/>
  <c r="AA28" i="5"/>
  <c r="AC28" i="5"/>
  <c r="AD28" i="5"/>
  <c r="AE28" i="5"/>
  <c r="Z29" i="5"/>
  <c r="AA29" i="5"/>
  <c r="AB29" i="5"/>
  <c r="AC29" i="5"/>
  <c r="AD29" i="5"/>
  <c r="AE29" i="5"/>
  <c r="Z30" i="5"/>
  <c r="AB30" i="5"/>
  <c r="AC30" i="5"/>
  <c r="AD30" i="5"/>
  <c r="AE30" i="5"/>
  <c r="AA31" i="5"/>
  <c r="AB31" i="5"/>
  <c r="AC31" i="5"/>
  <c r="AD31" i="5"/>
  <c r="AE31" i="5"/>
  <c r="Z32" i="5"/>
  <c r="AA32" i="5"/>
  <c r="AB32" i="5"/>
  <c r="AC32" i="5"/>
  <c r="AD32" i="5"/>
  <c r="Z33" i="5"/>
  <c r="AA33" i="5"/>
  <c r="AB33" i="5"/>
  <c r="AC33" i="5"/>
  <c r="AE33" i="5"/>
  <c r="Z34" i="5"/>
  <c r="AA34" i="5"/>
  <c r="AB34" i="5"/>
  <c r="AC34" i="5"/>
  <c r="AD34" i="5"/>
  <c r="AE34" i="5"/>
  <c r="Z35" i="5"/>
  <c r="AA35" i="5"/>
  <c r="AB35" i="5"/>
  <c r="AD35" i="5"/>
  <c r="AE35" i="5"/>
  <c r="Z36" i="5"/>
  <c r="AA36" i="5"/>
  <c r="AC36" i="5"/>
  <c r="AD36" i="5"/>
  <c r="AE36" i="5"/>
  <c r="Z37" i="5"/>
  <c r="AA37" i="5"/>
  <c r="AB37" i="5"/>
  <c r="AC37" i="5"/>
  <c r="AD37" i="5"/>
  <c r="AE37" i="5"/>
  <c r="Z38" i="5"/>
  <c r="AB38" i="5"/>
  <c r="AC38" i="5"/>
  <c r="AD38" i="5"/>
  <c r="AE38" i="5"/>
  <c r="AA39" i="5"/>
  <c r="AB39" i="5"/>
  <c r="AC39" i="5"/>
  <c r="AD39" i="5"/>
  <c r="AE39" i="5"/>
  <c r="Z40" i="5"/>
  <c r="AA40" i="5"/>
  <c r="AB40" i="5"/>
  <c r="AC40" i="5"/>
  <c r="AD40" i="5"/>
  <c r="Z41" i="5"/>
  <c r="AA41" i="5"/>
  <c r="AB41" i="5"/>
  <c r="AC41" i="5"/>
  <c r="AE41" i="5"/>
  <c r="Z42" i="5"/>
  <c r="AA42" i="5"/>
  <c r="AB42" i="5"/>
  <c r="AD42" i="5"/>
  <c r="AE42" i="5"/>
  <c r="Z43" i="5"/>
  <c r="AA43" i="5"/>
  <c r="AC43" i="5"/>
  <c r="AD43" i="5"/>
  <c r="AE43" i="5"/>
  <c r="Z44" i="5"/>
  <c r="AA44" i="5"/>
  <c r="AB44" i="5"/>
  <c r="AC44" i="5"/>
  <c r="AD44" i="5"/>
  <c r="AE44" i="5"/>
  <c r="AA45" i="5"/>
  <c r="AB45" i="5"/>
  <c r="AC45" i="5"/>
  <c r="AD45" i="5"/>
  <c r="AE45" i="5"/>
  <c r="Z46" i="5"/>
  <c r="AA46" i="5"/>
  <c r="AB46" i="5"/>
  <c r="AC46" i="5"/>
  <c r="AD46" i="5"/>
  <c r="Z47" i="5"/>
  <c r="AA47" i="5"/>
  <c r="AB47" i="5"/>
  <c r="AC47" i="5"/>
  <c r="AE47" i="5"/>
  <c r="Z48" i="5"/>
  <c r="AA48" i="5"/>
  <c r="AB48" i="5"/>
  <c r="AC48" i="5"/>
  <c r="AD48" i="5"/>
  <c r="AE48" i="5"/>
  <c r="Z49" i="5"/>
  <c r="AA49" i="5"/>
  <c r="AB49" i="5"/>
  <c r="AD49" i="5"/>
  <c r="AE49" i="5"/>
  <c r="Z50" i="5"/>
  <c r="AA50" i="5"/>
  <c r="AC50" i="5"/>
  <c r="AD50" i="5"/>
  <c r="AE50" i="5"/>
  <c r="Z51" i="5"/>
  <c r="AA51" i="5"/>
  <c r="AB51" i="5"/>
  <c r="AC51" i="5"/>
  <c r="AD51" i="5"/>
  <c r="AE51" i="5"/>
  <c r="Z52" i="5"/>
  <c r="AB52" i="5"/>
  <c r="AC52" i="5"/>
  <c r="AD52" i="5"/>
  <c r="AE52" i="5"/>
  <c r="Q10" i="5"/>
  <c r="R10" i="5"/>
  <c r="S10" i="5"/>
  <c r="T10" i="5"/>
  <c r="U10" i="5"/>
  <c r="V10" i="5"/>
  <c r="W10" i="5"/>
  <c r="X10" i="5"/>
  <c r="Y10" i="5"/>
  <c r="P11" i="5"/>
  <c r="R11" i="5"/>
  <c r="S11" i="5"/>
  <c r="T11" i="5"/>
  <c r="U11" i="5"/>
  <c r="W11" i="5"/>
  <c r="X11" i="5"/>
  <c r="Y11" i="5"/>
  <c r="P12" i="5"/>
  <c r="Q12" i="5"/>
  <c r="R12" i="5"/>
  <c r="S12" i="5"/>
  <c r="T12" i="5"/>
  <c r="U12" i="5"/>
  <c r="V12" i="5"/>
  <c r="X12" i="5"/>
  <c r="Y12" i="5"/>
  <c r="P13" i="5"/>
  <c r="Q13" i="5"/>
  <c r="S13" i="5"/>
  <c r="T13" i="5"/>
  <c r="U13" i="5"/>
  <c r="V13" i="5"/>
  <c r="W13" i="5"/>
  <c r="X13" i="5"/>
  <c r="Y13" i="5"/>
  <c r="P14" i="5"/>
  <c r="Q14" i="5"/>
  <c r="R14" i="5"/>
  <c r="T14" i="5"/>
  <c r="U14" i="5"/>
  <c r="V14" i="5"/>
  <c r="W14" i="5"/>
  <c r="Y14" i="5"/>
  <c r="P15" i="5"/>
  <c r="Q15" i="5"/>
  <c r="R15" i="5"/>
  <c r="S15" i="5"/>
  <c r="T15" i="5"/>
  <c r="U15" i="5"/>
  <c r="V15" i="5"/>
  <c r="W15" i="5"/>
  <c r="X15" i="5"/>
  <c r="P16" i="5"/>
  <c r="Q16" i="5"/>
  <c r="R16" i="5"/>
  <c r="S16" i="5"/>
  <c r="U16" i="5"/>
  <c r="V16" i="5"/>
  <c r="W16" i="5"/>
  <c r="X16" i="5"/>
  <c r="Y16" i="5"/>
  <c r="P17" i="5"/>
  <c r="Q17" i="5"/>
  <c r="R17" i="5"/>
  <c r="S17" i="5"/>
  <c r="T17" i="5"/>
  <c r="V17" i="5"/>
  <c r="W17" i="5"/>
  <c r="X17" i="5"/>
  <c r="Y17" i="5"/>
  <c r="Q18" i="5"/>
  <c r="R18" i="5"/>
  <c r="S18" i="5"/>
  <c r="T18" i="5"/>
  <c r="U18" i="5"/>
  <c r="V18" i="5"/>
  <c r="W18" i="5"/>
  <c r="X18" i="5"/>
  <c r="Y18" i="5"/>
  <c r="P19" i="5"/>
  <c r="R19" i="5"/>
  <c r="S19" i="5"/>
  <c r="T19" i="5"/>
  <c r="U19" i="5"/>
  <c r="W19" i="5"/>
  <c r="X19" i="5"/>
  <c r="Y19" i="5"/>
  <c r="P20" i="5"/>
  <c r="Q20" i="5"/>
  <c r="R20" i="5"/>
  <c r="S20" i="5"/>
  <c r="T20" i="5"/>
  <c r="U20" i="5"/>
  <c r="V20" i="5"/>
  <c r="X20" i="5"/>
  <c r="Y20" i="5"/>
  <c r="P21" i="5"/>
  <c r="Q21" i="5"/>
  <c r="S21" i="5"/>
  <c r="T21" i="5"/>
  <c r="U21" i="5"/>
  <c r="V21" i="5"/>
  <c r="W21" i="5"/>
  <c r="X21" i="5"/>
  <c r="Y21" i="5"/>
  <c r="P22" i="5"/>
  <c r="Q22" i="5"/>
  <c r="R22" i="5"/>
  <c r="T22" i="5"/>
  <c r="U22" i="5"/>
  <c r="V22" i="5"/>
  <c r="W22" i="5"/>
  <c r="Y22" i="5"/>
  <c r="P23" i="5"/>
  <c r="Q23" i="5"/>
  <c r="R23" i="5"/>
  <c r="S23" i="5"/>
  <c r="T23" i="5"/>
  <c r="U23" i="5"/>
  <c r="V23" i="5"/>
  <c r="W23" i="5"/>
  <c r="X23" i="5"/>
  <c r="P24" i="5"/>
  <c r="Q24" i="5"/>
  <c r="R24" i="5"/>
  <c r="S24" i="5"/>
  <c r="U24" i="5"/>
  <c r="V24" i="5"/>
  <c r="W24" i="5"/>
  <c r="X24" i="5"/>
  <c r="Y24" i="5"/>
  <c r="P25" i="5"/>
  <c r="Q25" i="5"/>
  <c r="R25" i="5"/>
  <c r="S25" i="5"/>
  <c r="T25" i="5"/>
  <c r="V25" i="5"/>
  <c r="W25" i="5"/>
  <c r="X25" i="5"/>
  <c r="Y25" i="5"/>
  <c r="Q26" i="5"/>
  <c r="R26" i="5"/>
  <c r="S26" i="5"/>
  <c r="T26" i="5"/>
  <c r="U26" i="5"/>
  <c r="V26" i="5"/>
  <c r="W26" i="5"/>
  <c r="X26" i="5"/>
  <c r="Y26" i="5"/>
  <c r="P27" i="5"/>
  <c r="R27" i="5"/>
  <c r="S27" i="5"/>
  <c r="T27" i="5"/>
  <c r="U27" i="5"/>
  <c r="W27" i="5"/>
  <c r="X27" i="5"/>
  <c r="Y27" i="5"/>
  <c r="P28" i="5"/>
  <c r="Q28" i="5"/>
  <c r="R28" i="5"/>
  <c r="S28" i="5"/>
  <c r="T28" i="5"/>
  <c r="U28" i="5"/>
  <c r="V28" i="5"/>
  <c r="X28" i="5"/>
  <c r="Y28" i="5"/>
  <c r="P29" i="5"/>
  <c r="Q29" i="5"/>
  <c r="S29" i="5"/>
  <c r="T29" i="5"/>
  <c r="U29" i="5"/>
  <c r="V29" i="5"/>
  <c r="W29" i="5"/>
  <c r="X29" i="5"/>
  <c r="Y29" i="5"/>
  <c r="P30" i="5"/>
  <c r="Q30" i="5"/>
  <c r="R30" i="5"/>
  <c r="T30" i="5"/>
  <c r="U30" i="5"/>
  <c r="V30" i="5"/>
  <c r="W30" i="5"/>
  <c r="Y30" i="5"/>
  <c r="P31" i="5"/>
  <c r="Q31" i="5"/>
  <c r="R31" i="5"/>
  <c r="S31" i="5"/>
  <c r="T31" i="5"/>
  <c r="U31" i="5"/>
  <c r="V31" i="5"/>
  <c r="W31" i="5"/>
  <c r="X31" i="5"/>
  <c r="P32" i="5"/>
  <c r="Q32" i="5"/>
  <c r="R32" i="5"/>
  <c r="S32" i="5"/>
  <c r="U32" i="5"/>
  <c r="V32" i="5"/>
  <c r="W32" i="5"/>
  <c r="X32" i="5"/>
  <c r="Y32" i="5"/>
  <c r="P33" i="5"/>
  <c r="Q33" i="5"/>
  <c r="R33" i="5"/>
  <c r="S33" i="5"/>
  <c r="T33" i="5"/>
  <c r="V33" i="5"/>
  <c r="W33" i="5"/>
  <c r="X33" i="5"/>
  <c r="Y33" i="5"/>
  <c r="Q34" i="5"/>
  <c r="R34" i="5"/>
  <c r="S34" i="5"/>
  <c r="T34" i="5"/>
  <c r="U34" i="5"/>
  <c r="V34" i="5"/>
  <c r="W34" i="5"/>
  <c r="X34" i="5"/>
  <c r="Y34" i="5"/>
  <c r="P35" i="5"/>
  <c r="R35" i="5"/>
  <c r="S35" i="5"/>
  <c r="T35" i="5"/>
  <c r="U35" i="5"/>
  <c r="W35" i="5"/>
  <c r="X35" i="5"/>
  <c r="Y35" i="5"/>
  <c r="P36" i="5"/>
  <c r="Q36" i="5"/>
  <c r="R36" i="5"/>
  <c r="S36" i="5"/>
  <c r="T36" i="5"/>
  <c r="U36" i="5"/>
  <c r="V36" i="5"/>
  <c r="X36" i="5"/>
  <c r="Y36" i="5"/>
  <c r="P37" i="5"/>
  <c r="Q37" i="5"/>
  <c r="S37" i="5"/>
  <c r="T37" i="5"/>
  <c r="U37" i="5"/>
  <c r="V37" i="5"/>
  <c r="W37" i="5"/>
  <c r="X37" i="5"/>
  <c r="Y37" i="5"/>
  <c r="P38" i="5"/>
  <c r="Q38" i="5"/>
  <c r="R38" i="5"/>
  <c r="S38" i="5"/>
  <c r="T38" i="5"/>
  <c r="U38" i="5"/>
  <c r="V38" i="5"/>
  <c r="W38" i="5"/>
  <c r="X38" i="5"/>
  <c r="Y38" i="5"/>
  <c r="P39" i="5"/>
  <c r="R39" i="5"/>
  <c r="S39" i="5"/>
  <c r="T39" i="5"/>
  <c r="U39" i="5"/>
  <c r="V39" i="5"/>
  <c r="W39" i="5"/>
  <c r="X39" i="5"/>
  <c r="P40" i="5"/>
  <c r="Q40" i="5"/>
  <c r="R40" i="5"/>
  <c r="S40" i="5"/>
  <c r="T40" i="5"/>
  <c r="U40" i="5"/>
  <c r="V40" i="5"/>
  <c r="X40" i="5"/>
  <c r="Y40" i="5"/>
  <c r="P41" i="5"/>
  <c r="Q41" i="5"/>
  <c r="R41" i="5"/>
  <c r="S41" i="5"/>
  <c r="T41" i="5"/>
  <c r="V41" i="5"/>
  <c r="W41" i="5"/>
  <c r="X41" i="5"/>
  <c r="Y41" i="5"/>
  <c r="P42" i="5"/>
  <c r="R42" i="5"/>
  <c r="S42" i="5"/>
  <c r="T42" i="5"/>
  <c r="U42" i="5"/>
  <c r="V42" i="5"/>
  <c r="W42" i="5"/>
  <c r="X42" i="5"/>
  <c r="P43" i="5"/>
  <c r="Q43" i="5"/>
  <c r="R43" i="5"/>
  <c r="S43" i="5"/>
  <c r="T43" i="5"/>
  <c r="U43" i="5"/>
  <c r="V43" i="5"/>
  <c r="X43" i="5"/>
  <c r="Y43" i="5"/>
  <c r="P44" i="5"/>
  <c r="Q44" i="5"/>
  <c r="R44" i="5"/>
  <c r="S44" i="5"/>
  <c r="T44" i="5"/>
  <c r="V44" i="5"/>
  <c r="W44" i="5"/>
  <c r="X44" i="5"/>
  <c r="Y44" i="5"/>
  <c r="P45" i="5"/>
  <c r="R45" i="5"/>
  <c r="S45" i="5"/>
  <c r="T45" i="5"/>
  <c r="U45" i="5"/>
  <c r="V45" i="5"/>
  <c r="W45" i="5"/>
  <c r="X45" i="5"/>
  <c r="P46" i="5"/>
  <c r="Q46" i="5"/>
  <c r="R46" i="5"/>
  <c r="S46" i="5"/>
  <c r="T46" i="5"/>
  <c r="U46" i="5"/>
  <c r="V46" i="5"/>
  <c r="X46" i="5"/>
  <c r="Y46" i="5"/>
  <c r="P47" i="5"/>
  <c r="Q47" i="5"/>
  <c r="R47" i="5"/>
  <c r="S47" i="5"/>
  <c r="T47" i="5"/>
  <c r="V47" i="5"/>
  <c r="W47" i="5"/>
  <c r="X47" i="5"/>
  <c r="Y47" i="5"/>
  <c r="P48" i="5"/>
  <c r="Q48" i="5"/>
  <c r="R48" i="5"/>
  <c r="T48" i="5"/>
  <c r="U48" i="5"/>
  <c r="V48" i="5"/>
  <c r="W48" i="5"/>
  <c r="X48" i="5"/>
  <c r="Y48" i="5"/>
  <c r="P49" i="5"/>
  <c r="R49" i="5"/>
  <c r="S49" i="5"/>
  <c r="T49" i="5"/>
  <c r="U49" i="5"/>
  <c r="V49" i="5"/>
  <c r="W49" i="5"/>
  <c r="X49" i="5"/>
  <c r="P50" i="5"/>
  <c r="Q50" i="5"/>
  <c r="R50" i="5"/>
  <c r="S50" i="5"/>
  <c r="T50" i="5"/>
  <c r="U50" i="5"/>
  <c r="V50" i="5"/>
  <c r="X50" i="5"/>
  <c r="Y50" i="5"/>
  <c r="P51" i="5"/>
  <c r="Q51" i="5"/>
  <c r="R51" i="5"/>
  <c r="S51" i="5"/>
  <c r="T51" i="5"/>
  <c r="V51" i="5"/>
  <c r="W51" i="5"/>
  <c r="X51" i="5"/>
  <c r="Y51" i="5"/>
  <c r="P52" i="5"/>
  <c r="Q52" i="5"/>
  <c r="R52" i="5"/>
  <c r="T52" i="5"/>
  <c r="U52" i="5"/>
  <c r="V52" i="5"/>
  <c r="W52" i="5"/>
  <c r="X52" i="5"/>
  <c r="Y52" i="5"/>
  <c r="K10" i="5" l="1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5" i="5"/>
  <c r="L15" i="5"/>
  <c r="M15" i="5"/>
  <c r="N15" i="5"/>
  <c r="O15" i="5"/>
  <c r="K16" i="5"/>
  <c r="L16" i="5"/>
  <c r="M16" i="5"/>
  <c r="N16" i="5"/>
  <c r="O16" i="5"/>
  <c r="K17" i="5"/>
  <c r="L17" i="5"/>
  <c r="M17" i="5"/>
  <c r="N17" i="5"/>
  <c r="O17" i="5"/>
  <c r="K18" i="5"/>
  <c r="L18" i="5"/>
  <c r="M18" i="5"/>
  <c r="N18" i="5"/>
  <c r="O18" i="5"/>
  <c r="K19" i="5"/>
  <c r="L19" i="5"/>
  <c r="M19" i="5"/>
  <c r="N19" i="5"/>
  <c r="O19" i="5"/>
  <c r="K20" i="5"/>
  <c r="L20" i="5"/>
  <c r="M20" i="5"/>
  <c r="N20" i="5"/>
  <c r="O20" i="5"/>
  <c r="K21" i="5"/>
  <c r="L21" i="5"/>
  <c r="M21" i="5"/>
  <c r="N21" i="5"/>
  <c r="O21" i="5"/>
  <c r="K22" i="5"/>
  <c r="L22" i="5"/>
  <c r="M22" i="5"/>
  <c r="N22" i="5"/>
  <c r="O22" i="5"/>
  <c r="K23" i="5"/>
  <c r="L23" i="5"/>
  <c r="M23" i="5"/>
  <c r="N23" i="5"/>
  <c r="O23" i="5"/>
  <c r="K24" i="5"/>
  <c r="L24" i="5"/>
  <c r="M24" i="5"/>
  <c r="N24" i="5"/>
  <c r="O24" i="5"/>
  <c r="K25" i="5"/>
  <c r="L25" i="5"/>
  <c r="M25" i="5"/>
  <c r="N25" i="5"/>
  <c r="O25" i="5"/>
  <c r="K26" i="5"/>
  <c r="L26" i="5"/>
  <c r="M26" i="5"/>
  <c r="N26" i="5"/>
  <c r="O26" i="5"/>
  <c r="K27" i="5"/>
  <c r="L27" i="5"/>
  <c r="M27" i="5"/>
  <c r="N27" i="5"/>
  <c r="O27" i="5"/>
  <c r="K28" i="5"/>
  <c r="L28" i="5"/>
  <c r="M28" i="5"/>
  <c r="N28" i="5"/>
  <c r="O28" i="5"/>
  <c r="K29" i="5"/>
  <c r="L29" i="5"/>
  <c r="M29" i="5"/>
  <c r="N29" i="5"/>
  <c r="O29" i="5"/>
  <c r="K30" i="5"/>
  <c r="L30" i="5"/>
  <c r="M30" i="5"/>
  <c r="N30" i="5"/>
  <c r="O30" i="5"/>
  <c r="K31" i="5"/>
  <c r="L31" i="5"/>
  <c r="M31" i="5"/>
  <c r="N31" i="5"/>
  <c r="O31" i="5"/>
  <c r="K32" i="5"/>
  <c r="L32" i="5"/>
  <c r="M32" i="5"/>
  <c r="N32" i="5"/>
  <c r="O32" i="5"/>
  <c r="K33" i="5"/>
  <c r="L33" i="5"/>
  <c r="M33" i="5"/>
  <c r="N33" i="5"/>
  <c r="O33" i="5"/>
  <c r="K34" i="5"/>
  <c r="L34" i="5"/>
  <c r="M34" i="5"/>
  <c r="N34" i="5"/>
  <c r="O34" i="5"/>
  <c r="K35" i="5"/>
  <c r="L35" i="5"/>
  <c r="M35" i="5"/>
  <c r="N35" i="5"/>
  <c r="O35" i="5"/>
  <c r="K36" i="5"/>
  <c r="L36" i="5"/>
  <c r="M36" i="5"/>
  <c r="N36" i="5"/>
  <c r="O36" i="5"/>
  <c r="K37" i="5"/>
  <c r="L37" i="5"/>
  <c r="M37" i="5"/>
  <c r="N37" i="5"/>
  <c r="O37" i="5"/>
  <c r="K38" i="5"/>
  <c r="L38" i="5"/>
  <c r="M38" i="5"/>
  <c r="N38" i="5"/>
  <c r="O38" i="5"/>
  <c r="K39" i="5"/>
  <c r="L39" i="5"/>
  <c r="M39" i="5"/>
  <c r="N39" i="5"/>
  <c r="O39" i="5"/>
  <c r="K40" i="5"/>
  <c r="L40" i="5"/>
  <c r="M40" i="5"/>
  <c r="N40" i="5"/>
  <c r="O40" i="5"/>
  <c r="K41" i="5"/>
  <c r="L41" i="5"/>
  <c r="M41" i="5"/>
  <c r="N41" i="5"/>
  <c r="O41" i="5"/>
  <c r="K42" i="5"/>
  <c r="L42" i="5"/>
  <c r="M42" i="5"/>
  <c r="N42" i="5"/>
  <c r="O42" i="5"/>
  <c r="K43" i="5"/>
  <c r="L43" i="5"/>
  <c r="M43" i="5"/>
  <c r="N43" i="5"/>
  <c r="O43" i="5"/>
  <c r="K44" i="5"/>
  <c r="L44" i="5"/>
  <c r="M44" i="5"/>
  <c r="N44" i="5"/>
  <c r="O44" i="5"/>
  <c r="K45" i="5"/>
  <c r="L45" i="5"/>
  <c r="M45" i="5"/>
  <c r="N45" i="5"/>
  <c r="O45" i="5"/>
  <c r="K46" i="5"/>
  <c r="L46" i="5"/>
  <c r="M46" i="5"/>
  <c r="N46" i="5"/>
  <c r="O46" i="5"/>
  <c r="K47" i="5"/>
  <c r="L47" i="5"/>
  <c r="M47" i="5"/>
  <c r="N47" i="5"/>
  <c r="O47" i="5"/>
  <c r="K48" i="5"/>
  <c r="L48" i="5"/>
  <c r="M48" i="5"/>
  <c r="N48" i="5"/>
  <c r="O48" i="5"/>
  <c r="K49" i="5"/>
  <c r="L49" i="5"/>
  <c r="M49" i="5"/>
  <c r="N49" i="5"/>
  <c r="O49" i="5"/>
  <c r="K50" i="5"/>
  <c r="L50" i="5"/>
  <c r="M50" i="5"/>
  <c r="N50" i="5"/>
  <c r="O50" i="5"/>
  <c r="K51" i="5"/>
  <c r="L51" i="5"/>
  <c r="M51" i="5"/>
  <c r="N51" i="5"/>
  <c r="O51" i="5"/>
  <c r="K52" i="5"/>
  <c r="L52" i="5"/>
  <c r="M52" i="5"/>
  <c r="N52" i="5"/>
  <c r="O52" i="5"/>
  <c r="D69" i="4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G69" i="4" l="1"/>
  <c r="E69" i="4"/>
  <c r="O69" i="4"/>
  <c r="AC69" i="4"/>
  <c r="AA69" i="4"/>
  <c r="AN69" i="4"/>
  <c r="K69" i="4"/>
  <c r="K53" i="5" s="1"/>
  <c r="AK69" i="4"/>
  <c r="Y69" i="4"/>
  <c r="M69" i="4"/>
  <c r="H69" i="4"/>
  <c r="AE69" i="4"/>
  <c r="AI69" i="4"/>
  <c r="W69" i="4"/>
  <c r="Q69" i="4"/>
  <c r="S69" i="4"/>
  <c r="AG69" i="4"/>
  <c r="AM69" i="4"/>
  <c r="X69" i="4"/>
  <c r="U69" i="4"/>
  <c r="I69" i="4"/>
  <c r="AF69" i="4"/>
  <c r="P69" i="4"/>
  <c r="AL69" i="4"/>
  <c r="AD69" i="4"/>
  <c r="V69" i="4"/>
  <c r="N69" i="4"/>
  <c r="F69" i="4"/>
  <c r="AJ69" i="4"/>
  <c r="AB69" i="4"/>
  <c r="T69" i="4"/>
  <c r="L69" i="4"/>
  <c r="AH69" i="4"/>
  <c r="Z69" i="4"/>
  <c r="R69" i="4"/>
  <c r="J69" i="4"/>
  <c r="AO9" i="5" l="1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O8" i="5"/>
  <c r="AM8" i="5"/>
  <c r="AL8" i="5"/>
  <c r="AH8" i="5"/>
  <c r="AE8" i="5"/>
  <c r="Z8" i="5"/>
  <c r="X8" i="5"/>
  <c r="W8" i="5"/>
  <c r="V8" i="5"/>
  <c r="R8" i="5"/>
  <c r="O8" i="5"/>
  <c r="J8" i="5"/>
  <c r="H8" i="5"/>
  <c r="G8" i="5"/>
  <c r="E8" i="5"/>
  <c r="D8" i="5"/>
  <c r="C8" i="5"/>
  <c r="B8" i="5"/>
  <c r="A8" i="5"/>
  <c r="AK8" i="5"/>
  <c r="AC8" i="5"/>
  <c r="U8" i="5"/>
  <c r="M8" i="5"/>
  <c r="P53" i="5" l="1"/>
  <c r="AF53" i="5"/>
  <c r="AN53" i="5"/>
  <c r="L53" i="5"/>
  <c r="AF8" i="5"/>
  <c r="AN8" i="5"/>
  <c r="G53" i="5"/>
  <c r="S53" i="5"/>
  <c r="P8" i="5"/>
  <c r="J53" i="5"/>
  <c r="H53" i="5"/>
  <c r="X53" i="5"/>
  <c r="AH53" i="5"/>
  <c r="R53" i="5"/>
  <c r="V53" i="5"/>
  <c r="Y53" i="5"/>
  <c r="AJ53" i="5"/>
  <c r="E53" i="5"/>
  <c r="Z53" i="5"/>
  <c r="N53" i="5"/>
  <c r="Q53" i="5"/>
  <c r="AB53" i="5"/>
  <c r="AI53" i="5"/>
  <c r="F53" i="5"/>
  <c r="I53" i="5"/>
  <c r="T53" i="5"/>
  <c r="AA53" i="5"/>
  <c r="AL53" i="5"/>
  <c r="AG53" i="5"/>
  <c r="AD8" i="5"/>
  <c r="N8" i="5"/>
  <c r="F8" i="5"/>
  <c r="K8" i="5"/>
  <c r="AA8" i="5"/>
  <c r="I8" i="5"/>
  <c r="Y8" i="5"/>
  <c r="L8" i="5"/>
  <c r="AB8" i="5"/>
  <c r="O53" i="5"/>
  <c r="U53" i="5"/>
  <c r="AE53" i="5"/>
  <c r="AK53" i="5"/>
  <c r="D53" i="5"/>
  <c r="S8" i="5"/>
  <c r="AI8" i="5"/>
  <c r="Q8" i="5"/>
  <c r="AG8" i="5"/>
  <c r="T8" i="5"/>
  <c r="AJ8" i="5"/>
  <c r="M53" i="5"/>
  <c r="W53" i="5"/>
  <c r="AM53" i="5"/>
</calcChain>
</file>

<file path=xl/sharedStrings.xml><?xml version="1.0" encoding="utf-8"?>
<sst xmlns="http://schemas.openxmlformats.org/spreadsheetml/2006/main" count="383" uniqueCount="185">
  <si>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</si>
  <si>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</si>
  <si>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</si>
  <si>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</si>
  <si>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</si>
  <si>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</si>
  <si>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</si>
  <si>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</si>
  <si>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</si>
  <si>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</si>
  <si>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</si>
  <si>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</si>
  <si>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</si>
  <si>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</si>
  <si>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</si>
  <si>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</si>
  <si>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</si>
  <si>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</si>
  <si>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</si>
  <si>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</si>
  <si>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</si>
  <si>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</si>
  <si>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</si>
  <si>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</si>
  <si>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</si>
  <si>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</si>
  <si>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</si>
  <si>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</si>
  <si>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</si>
  <si>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</si>
  <si>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</si>
  <si>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</si>
  <si>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</si>
  <si>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</si>
  <si>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</si>
  <si>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</si>
  <si>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</si>
  <si>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</si>
  <si>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</si>
  <si>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</si>
  <si>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</si>
  <si>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</si>
  <si>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</si>
  <si>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</si>
  <si>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</si>
  <si>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</si>
  <si>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</si>
  <si>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</si>
  <si>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</si>
  <si>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</si>
  <si>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</si>
  <si>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</si>
  <si>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</si>
  <si>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</si>
  <si>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</si>
  <si>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</si>
  <si>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</si>
  <si>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</si>
  <si>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</si>
  <si>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DES. ESQUELET.</t>
  </si>
  <si>
    <t>GMD</t>
  </si>
  <si>
    <t>TIT.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</si>
  <si>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</si>
  <si>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</si>
  <si>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</si>
  <si>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>CALIFICACIONES SERIE Nº 65</t>
  </si>
  <si>
    <t>NOVOFINCAS, S.L.</t>
  </si>
  <si>
    <t xml:space="preserve">    GW 15050</t>
  </si>
  <si>
    <t xml:space="preserve">  ES011007939608</t>
  </si>
  <si>
    <t>NO</t>
  </si>
  <si>
    <t>RP</t>
  </si>
  <si>
    <t>RAMÓN PÉREZ CARRIÓN</t>
  </si>
  <si>
    <t xml:space="preserve">    PT 15076</t>
  </si>
  <si>
    <t xml:space="preserve">  ES071007763788</t>
  </si>
  <si>
    <t>RC</t>
  </si>
  <si>
    <t>ANTONIO J. PÉREZ ANDRADA</t>
  </si>
  <si>
    <t xml:space="preserve">    XD 15045</t>
  </si>
  <si>
    <t xml:space="preserve">  ES071007773408</t>
  </si>
  <si>
    <t>JOSE LUIS MURILLO MORENO</t>
  </si>
  <si>
    <t xml:space="preserve">    EN 15073</t>
  </si>
  <si>
    <t xml:space="preserve">  ES000106659590</t>
  </si>
  <si>
    <t>RJ</t>
  </si>
  <si>
    <t>GANADERÍA DEL ARAVALLE, S.L.</t>
  </si>
  <si>
    <t xml:space="preserve">    QL 15037</t>
  </si>
  <si>
    <t xml:space="preserve">  ES090811581540</t>
  </si>
  <si>
    <t>LÓPEZ COLMENAREJO, S.L.</t>
  </si>
  <si>
    <t xml:space="preserve">    FL 15087</t>
  </si>
  <si>
    <t xml:space="preserve">  ES001202645213</t>
  </si>
  <si>
    <t>JOSÉ ANTONIO LÓPEZ MORA</t>
  </si>
  <si>
    <t xml:space="preserve">   BHW 15011</t>
  </si>
  <si>
    <t xml:space="preserve">  ES060704128047</t>
  </si>
  <si>
    <t>GANADERÍA JURADO PÉREZ, S.C.</t>
  </si>
  <si>
    <t xml:space="preserve">    BJ 15069</t>
  </si>
  <si>
    <t xml:space="preserve">  ES001007697020</t>
  </si>
  <si>
    <t xml:space="preserve">    EN 15080</t>
  </si>
  <si>
    <t xml:space="preserve">  ES070106659597</t>
  </si>
  <si>
    <t>FERNANDO HERAS MONDUATE</t>
  </si>
  <si>
    <t xml:space="preserve">    DP15213</t>
  </si>
  <si>
    <t xml:space="preserve">  ES031520456480</t>
  </si>
  <si>
    <t>FRANCISCA RODRÍGUEZ BARBA</t>
  </si>
  <si>
    <t xml:space="preserve">    FR 15044</t>
  </si>
  <si>
    <t xml:space="preserve">  ES021008131203</t>
  </si>
  <si>
    <t>GANADERÍA VALLE DE MUDÁ</t>
  </si>
  <si>
    <t xml:space="preserve">    BFP 15059</t>
  </si>
  <si>
    <t xml:space="preserve">  ES000811719832</t>
  </si>
  <si>
    <t>FERNANDO GÓMEZ MARCOS</t>
  </si>
  <si>
    <t xml:space="preserve">    GF 15039</t>
  </si>
  <si>
    <t xml:space="preserve">  ES071008156494</t>
  </si>
  <si>
    <t>FRANCISCO ROMERO IGLESIAS</t>
  </si>
  <si>
    <t xml:space="preserve">     RI 15039</t>
  </si>
  <si>
    <t xml:space="preserve">  ES071007551539</t>
  </si>
  <si>
    <t>OMAYRA</t>
  </si>
  <si>
    <t xml:space="preserve">     O 15021</t>
  </si>
  <si>
    <t xml:space="preserve">  ES001202643853</t>
  </si>
  <si>
    <t xml:space="preserve">   BHW 15012</t>
  </si>
  <si>
    <t xml:space="preserve">  ES080704128049</t>
  </si>
  <si>
    <t>JULIO SÁNCHEZ-PAJARES CASADO</t>
  </si>
  <si>
    <t xml:space="preserve">    JU 15035</t>
  </si>
  <si>
    <t xml:space="preserve">  ES001007798368</t>
  </si>
  <si>
    <t>LIMUSINES LOS LIRIOS</t>
  </si>
  <si>
    <t xml:space="preserve">    VN 15013</t>
  </si>
  <si>
    <t xml:space="preserve">  ES041007692176</t>
  </si>
  <si>
    <t xml:space="preserve">    VN 15027</t>
  </si>
  <si>
    <t xml:space="preserve">  ES011007692184</t>
  </si>
  <si>
    <t>FRANCISCO LÓPEZ COLMENAREJO</t>
  </si>
  <si>
    <t xml:space="preserve">    HN 15026</t>
  </si>
  <si>
    <t xml:space="preserve">  ES011202632017</t>
  </si>
  <si>
    <t>HNOS. MUÑOZ CARRASCO</t>
  </si>
  <si>
    <t xml:space="preserve">    VH 15024</t>
  </si>
  <si>
    <t xml:space="preserve">  ES071007761997</t>
  </si>
  <si>
    <t>JUAN PABLO GARCÍA E HIJOS , S.C.</t>
  </si>
  <si>
    <t xml:space="preserve">    GA 15030</t>
  </si>
  <si>
    <t xml:space="preserve">  ES031202855130</t>
  </si>
  <si>
    <t>GANADERÍA CONCHA PIQUER, C.B.</t>
  </si>
  <si>
    <t xml:space="preserve">    HR 15072</t>
  </si>
  <si>
    <t xml:space="preserve">  ES000106320949</t>
  </si>
  <si>
    <t xml:space="preserve">    GW 15062</t>
  </si>
  <si>
    <t xml:space="preserve">  ES001007939641</t>
  </si>
  <si>
    <t xml:space="preserve">    GW 15063</t>
  </si>
  <si>
    <t xml:space="preserve">  ES041007939645</t>
  </si>
  <si>
    <t xml:space="preserve">    GW 15066</t>
  </si>
  <si>
    <t xml:space="preserve">  ES051007939646</t>
  </si>
  <si>
    <t xml:space="preserve">    HN 15028</t>
  </si>
  <si>
    <t xml:space="preserve">  ES031202632019</t>
  </si>
  <si>
    <t xml:space="preserve">    HR 15073</t>
  </si>
  <si>
    <t xml:space="preserve">  ES000106320950</t>
  </si>
  <si>
    <t xml:space="preserve">    EN 15098</t>
  </si>
  <si>
    <t xml:space="preserve">  ES080106659612</t>
  </si>
  <si>
    <t xml:space="preserve">    HR 15078</t>
  </si>
  <si>
    <t xml:space="preserve">  ES070107125287</t>
  </si>
  <si>
    <t xml:space="preserve">    CP 15073</t>
  </si>
  <si>
    <t xml:space="preserve">  ES000107157539</t>
  </si>
  <si>
    <t>MARIO GARCÍA JIMÉNEZ</t>
  </si>
  <si>
    <t xml:space="preserve">    HGJ 15029</t>
  </si>
  <si>
    <t xml:space="preserve">  ES030811595211</t>
  </si>
  <si>
    <t xml:space="preserve">    CP 15075</t>
  </si>
  <si>
    <t xml:space="preserve">  ES000107157540</t>
  </si>
  <si>
    <t>GOLONESTRE, S.L.</t>
  </si>
  <si>
    <t xml:space="preserve">    BED 15076</t>
  </si>
  <si>
    <t xml:space="preserve">  ES021007674014</t>
  </si>
  <si>
    <t xml:space="preserve">    FL 15103</t>
  </si>
  <si>
    <t xml:space="preserve">  ES051202645229</t>
  </si>
  <si>
    <t>DANIEL HERAS MONDUATE</t>
  </si>
  <si>
    <t xml:space="preserve">    DP 15110</t>
  </si>
  <si>
    <t xml:space="preserve">  ES081007947910</t>
  </si>
  <si>
    <t xml:space="preserve">    CP 15076</t>
  </si>
  <si>
    <t xml:space="preserve">  ES010107157541</t>
  </si>
  <si>
    <t>MIGUEL ÁNGEL JIMENEZ GARCÍA</t>
  </si>
  <si>
    <t xml:space="preserve">    BFP 16013</t>
  </si>
  <si>
    <t xml:space="preserve">  ES000811729438</t>
  </si>
  <si>
    <t xml:space="preserve">    BFP 16014</t>
  </si>
  <si>
    <t xml:space="preserve">  ES010811729439</t>
  </si>
  <si>
    <t xml:space="preserve">    GF 16005</t>
  </si>
  <si>
    <t xml:space="preserve">  ES091008156510</t>
  </si>
  <si>
    <t xml:space="preserve">    QL 16003</t>
  </si>
  <si>
    <t xml:space="preserve">  ES040811986517</t>
  </si>
  <si>
    <t xml:space="preserve">    HGJ 16001</t>
  </si>
  <si>
    <t xml:space="preserve">  ES000811986740</t>
  </si>
  <si>
    <t xml:space="preserve">    CP 16005</t>
  </si>
  <si>
    <t xml:space="preserve">  ES080107157548</t>
  </si>
  <si>
    <t xml:space="preserve">    MG 16002</t>
  </si>
  <si>
    <t xml:space="preserve">  ES040811585285</t>
  </si>
  <si>
    <t xml:space="preserve">     RI 16004</t>
  </si>
  <si>
    <t xml:space="preserve">  ES071007799404</t>
  </si>
  <si>
    <t>Centro de Testaje de Aranjuez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</si>
</sst>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theme="3" tint="-0.499984740745262"/>
      <name val="Verdana"/>
      <family val="2"/>
    </font>
    <font>
      <b/>
      <sz val="8"/>
      <color theme="3" tint="-0.49998474074526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5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2" xfId="4" applyFont="1" applyFill="1" applyBorder="1" applyAlignment="1">
      <alignment horizontal="center"/>
    </xf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1" fontId="6" fillId="5" borderId="13" xfId="2" applyNumberFormat="1" applyFont="1" applyFill="1" applyBorder="1" applyAlignment="1">
      <alignment horizontal="center" vertical="center"/>
    </xf>
    <xf numFmtId="1" fontId="6" fillId="6" borderId="13" xfId="2" applyNumberFormat="1" applyFont="1" applyFill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13" xfId="2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1" fontId="22" fillId="0" borderId="14" xfId="2" applyNumberFormat="1" applyFont="1" applyBorder="1" applyAlignment="1">
      <alignment horizontal="center" vertical="center"/>
    </xf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20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2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 wrapText="1"/>
    </xf>
    <xf numFmtId="0" fontId="30" fillId="0" borderId="15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0" fillId="12" borderId="15" xfId="2" applyFont="1" applyFill="1" applyBorder="1" applyAlignment="1">
      <alignment horizontal="center" vertical="center" wrapText="1"/>
    </xf>
    <xf numFmtId="0" fontId="31" fillId="12" borderId="16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7" xfId="2" applyFont="1" applyFill="1" applyBorder="1" applyAlignment="1">
      <alignment horizontal="center" vertical="center" wrapText="1"/>
    </xf>
    <xf numFmtId="2" fontId="31" fillId="12" borderId="16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0" fontId="31" fillId="12" borderId="22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0" xfId="4" applyFont="1" applyBorder="1" applyAlignment="1">
      <alignment horizontal="left"/>
    </xf>
    <xf numFmtId="0" fontId="37" fillId="0" borderId="0" xfId="4" applyFont="1" applyFill="1" applyAlignment="1">
      <alignment horizontal="center" wrapText="1"/>
    </xf>
    <xf numFmtId="0" fontId="37" fillId="0" borderId="0" xfId="4" applyFont="1" applyFill="1" applyAlignment="1">
      <alignment horizontal="center"/>
    </xf>
    <xf numFmtId="0" fontId="37" fillId="0" borderId="0" xfId="4" applyFont="1" applyFill="1"/>
    <xf numFmtId="0" fontId="7" fillId="0" borderId="13" xfId="2" applyFont="1" applyBorder="1" applyAlignment="1">
      <alignment vertical="center"/>
    </xf>
    <xf numFmtId="0" fontId="9" fillId="2" borderId="13" xfId="2" applyFont="1" applyFill="1" applyBorder="1" applyAlignment="1">
      <alignment vertical="center"/>
    </xf>
    <xf numFmtId="1" fontId="6" fillId="13" borderId="13" xfId="2" applyNumberFormat="1" applyFont="1" applyFill="1" applyBorder="1" applyAlignment="1">
      <alignment horizontal="center" vertical="center"/>
    </xf>
    <xf numFmtId="1" fontId="8" fillId="13" borderId="13" xfId="2" applyNumberFormat="1" applyFont="1" applyFill="1" applyBorder="1" applyAlignment="1">
      <alignment horizontal="center" vertical="center"/>
    </xf>
    <xf numFmtId="0" fontId="31" fillId="0" borderId="6" xfId="2" applyFont="1" applyBorder="1" applyAlignment="1">
      <alignment horizontal="center" vertical="center"/>
    </xf>
    <xf numFmtId="0" fontId="31" fillId="12" borderId="16" xfId="2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  <xf numFmtId="0" fontId="4" fillId="11" borderId="22" xfId="4" applyFont="1" applyFill="1" applyBorder="1" applyAlignment="1">
      <alignment horizontal="center"/>
    </xf>
    <xf numFmtId="1" fontId="31" fillId="12" borderId="7" xfId="2" applyNumberFormat="1" applyFont="1" applyFill="1" applyBorder="1" applyAlignment="1">
      <alignment horizontal="center" vertical="center" wrapText="1"/>
    </xf>
    <xf numFmtId="1" fontId="31" fillId="12" borderId="21" xfId="2" applyNumberFormat="1" applyFont="1" applyFill="1" applyBorder="1" applyAlignment="1">
      <alignment horizontal="center" vertical="center" wrapText="1"/>
    </xf>
    <xf numFmtId="1" fontId="31" fillId="12" borderId="22" xfId="2" applyNumberFormat="1" applyFont="1" applyFill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/>
    </xf>
    <xf numFmtId="0" fontId="30" fillId="12" borderId="15" xfId="2" applyFont="1" applyFill="1" applyBorder="1" applyAlignment="1">
      <alignment horizontal="center" vertical="center"/>
    </xf>
    <xf numFmtId="0" fontId="20" fillId="0" borderId="23" xfId="4" applyFont="1" applyFill="1" applyBorder="1" applyAlignment="1">
      <alignment horizontal="center"/>
    </xf>
    <xf numFmtId="0" fontId="31" fillId="0" borderId="18" xfId="2" applyFont="1" applyBorder="1" applyAlignment="1">
      <alignment wrapText="1"/>
    </xf>
    <xf numFmtId="0" fontId="31" fillId="12" borderId="8" xfId="2" applyFont="1" applyFill="1" applyBorder="1" applyAlignment="1">
      <alignment horizontal="center" wrapText="1"/>
    </xf>
    <xf numFmtId="0" fontId="31" fillId="0" borderId="18" xfId="2" applyFont="1" applyBorder="1" applyAlignment="1">
      <alignment horizontal="center" wrapText="1"/>
    </xf>
    <xf numFmtId="0" fontId="31" fillId="0" borderId="6" xfId="2" applyFont="1" applyBorder="1" applyAlignment="1">
      <alignment horizont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66676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194735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218864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200025</xdr:colOff>
      <xdr:row>3</xdr:row>
      <xdr:rowOff>244475</xdr:rowOff>
    </xdr:to>
    <xdr:pic>
      <xdr:nvPicPr>
        <xdr:cNvPr id="5" name="banner_limusinex" descr="Limusinex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5/serie65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5/serie65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80"/>
  <sheetViews>
    <sheetView showGridLines="0" tabSelected="1" zoomScale="90" zoomScaleNormal="90" workbookViewId="0">
      <selection activeCell="A8" sqref="A8"/>
    </sheetView>
  </sheetViews>
  <sheetFormatPr baseColWidth="10" defaultColWidth="9.109375" defaultRowHeight="12.6"/>
  <cols>
    <col min="1" max="1" width="29.44140625" style="5" customWidth="1"/>
    <col min="2" max="2" width="13.33203125" style="6" customWidth="1"/>
    <col min="3" max="3" width="19.44140625" style="6" customWidth="1"/>
    <col min="4" max="4" width="5.6640625" style="6" customWidth="1"/>
    <col min="5" max="9" width="5.44140625" style="6" customWidth="1"/>
    <col min="10" max="10" width="6.44140625" style="6" customWidth="1"/>
    <col min="11" max="14" width="5.44140625" style="6" customWidth="1"/>
    <col min="15" max="15" width="4.88671875" style="6" customWidth="1"/>
    <col min="16" max="16" width="5.44140625" style="6" customWidth="1"/>
    <col min="17" max="17" width="6.6640625" style="6" customWidth="1"/>
    <col min="18" max="18" width="7.33203125" style="6" customWidth="1"/>
    <col min="19" max="19" width="5.5546875" style="6" customWidth="1"/>
    <col min="20" max="21" width="6.88671875" style="6" customWidth="1"/>
    <col min="22" max="22" width="6.6640625" style="6" customWidth="1"/>
    <col min="23" max="24" width="5.44140625" style="6" customWidth="1"/>
    <col min="25" max="25" width="6.44140625" style="6" customWidth="1"/>
    <col min="26" max="26" width="5.44140625" style="6" customWidth="1"/>
    <col min="27" max="27" width="6" style="6" customWidth="1"/>
    <col min="28" max="28" width="5.44140625" style="6" customWidth="1"/>
    <col min="29" max="29" width="4" style="6" customWidth="1"/>
    <col min="30" max="30" width="3.5546875" style="6" customWidth="1"/>
    <col min="31" max="31" width="4.5546875" style="6" customWidth="1"/>
    <col min="32" max="32" width="3" style="6" customWidth="1"/>
    <col min="33" max="34" width="3.33203125" style="6" customWidth="1"/>
    <col min="35" max="35" width="4.109375" style="6" customWidth="1"/>
    <col min="36" max="36" width="3.109375" style="6" customWidth="1"/>
    <col min="37" max="38" width="2.88671875" style="6" customWidth="1"/>
    <col min="39" max="39" width="3.5546875" style="6" customWidth="1"/>
    <col min="40" max="40" width="6.5546875" style="6" bestFit="1" customWidth="1"/>
    <col min="41" max="41" width="9.5546875" style="6" customWidth="1"/>
    <col min="42" max="16384" width="9.109375" style="6"/>
  </cols>
  <sheetData>
    <row r="9" spans="1:58">
      <c r="A9" s="5" t="s">
        <v>12</v>
      </c>
    </row>
    <row r="13" spans="1:58" s="8" customFormat="1" ht="15" customHeight="1">
      <c r="A13" s="91" t="s">
        <v>0</v>
      </c>
      <c r="B13" s="91"/>
      <c r="C13" s="91"/>
      <c r="D13" s="91" t="s">
        <v>1</v>
      </c>
      <c r="E13" s="91"/>
      <c r="F13" s="91"/>
      <c r="G13" s="91"/>
      <c r="H13" s="91"/>
      <c r="I13" s="91"/>
      <c r="J13" s="91"/>
      <c r="K13" s="91"/>
      <c r="L13" s="91"/>
      <c r="M13" s="91"/>
      <c r="N13" s="78"/>
      <c r="O13" s="78"/>
      <c r="P13" s="91" t="s">
        <v>2</v>
      </c>
      <c r="Q13" s="91"/>
      <c r="R13" s="91"/>
      <c r="S13" s="91"/>
      <c r="T13" s="91"/>
      <c r="U13" s="91"/>
      <c r="V13" s="91" t="s">
        <v>3</v>
      </c>
      <c r="W13" s="91"/>
      <c r="X13" s="91"/>
      <c r="Y13" s="91"/>
      <c r="Z13" s="91"/>
      <c r="AA13" s="91"/>
      <c r="AB13" s="91"/>
      <c r="AC13" s="91" t="s">
        <v>4</v>
      </c>
      <c r="AD13" s="91"/>
      <c r="AE13" s="91"/>
      <c r="AF13" s="91"/>
      <c r="AG13" s="91"/>
      <c r="AH13" s="91"/>
      <c r="AI13" s="91"/>
      <c r="AJ13" s="90" t="s">
        <v>5</v>
      </c>
      <c r="AK13" s="90"/>
      <c r="AL13" s="90"/>
      <c r="AM13" s="90"/>
      <c r="AN13" s="90"/>
      <c r="AO13" s="90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78"/>
      <c r="O14" s="78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0"/>
      <c r="AK14" s="90"/>
      <c r="AL14" s="90"/>
      <c r="AM14" s="90"/>
      <c r="AN14" s="90"/>
      <c r="AO14" s="90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7.399999999999999">
      <c r="A16" s="95" t="s">
        <v>65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</row>
    <row r="17" spans="1:58" ht="17.399999999999999">
      <c r="A17" s="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10"/>
      <c r="R17" s="11"/>
      <c r="AD17" s="76"/>
      <c r="AE17" s="76"/>
      <c r="AF17" s="76"/>
      <c r="AG17" s="76"/>
      <c r="AH17" s="76"/>
      <c r="AI17" s="76"/>
      <c r="AJ17" s="76"/>
      <c r="AK17" s="76"/>
    </row>
    <row r="18" spans="1:58" ht="17.399999999999999">
      <c r="A18" s="9"/>
      <c r="B18" s="77"/>
      <c r="C18" s="77"/>
      <c r="D18" s="77"/>
      <c r="E18" s="77"/>
      <c r="F18" s="77"/>
      <c r="H18" s="79"/>
      <c r="I18" s="79"/>
      <c r="J18" s="98" t="s">
        <v>6</v>
      </c>
      <c r="K18" s="98"/>
      <c r="L18" s="98"/>
      <c r="M18" s="98"/>
      <c r="N18" s="98"/>
      <c r="Q18" s="98" t="s">
        <v>7</v>
      </c>
      <c r="R18" s="98"/>
      <c r="S18" s="98"/>
      <c r="T18" s="98"/>
      <c r="U18" s="98"/>
      <c r="V18" s="12"/>
      <c r="W18" s="10"/>
      <c r="X18" s="10"/>
      <c r="Y18" s="10"/>
      <c r="Z18" s="10"/>
      <c r="AA18" s="10"/>
      <c r="AB18" s="10"/>
      <c r="AC18" s="10"/>
      <c r="AD18" s="77"/>
      <c r="AE18" s="77"/>
      <c r="AF18" s="77"/>
      <c r="AG18" s="77"/>
      <c r="AH18" s="77"/>
      <c r="AI18" s="77"/>
      <c r="AJ18" s="77"/>
      <c r="AK18" s="77"/>
    </row>
    <row r="19" spans="1:58" ht="19.8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4">
      <c r="A21" s="5"/>
    </row>
    <row r="22" spans="1:58" s="14" customFormat="1" ht="11.4">
      <c r="A22" s="5"/>
      <c r="D22" s="96" t="s">
        <v>13</v>
      </c>
      <c r="E22" s="96"/>
      <c r="F22" s="96"/>
      <c r="G22" s="96"/>
      <c r="H22" s="96"/>
      <c r="I22" s="96"/>
      <c r="J22" s="96"/>
      <c r="K22" s="97" t="s">
        <v>14</v>
      </c>
      <c r="L22" s="97"/>
      <c r="M22" s="97"/>
      <c r="N22" s="97"/>
      <c r="O22" s="97"/>
      <c r="P22" s="96" t="s">
        <v>15</v>
      </c>
      <c r="Q22" s="96"/>
      <c r="R22" s="96"/>
      <c r="S22" s="96"/>
      <c r="T22" s="96"/>
      <c r="U22" s="96"/>
      <c r="V22" s="96"/>
      <c r="W22" s="96"/>
      <c r="X22" s="96"/>
      <c r="Y22" s="96"/>
      <c r="Z22" s="97" t="s">
        <v>16</v>
      </c>
      <c r="AA22" s="97"/>
      <c r="AB22" s="97"/>
      <c r="AC22" s="97"/>
      <c r="AD22" s="97"/>
      <c r="AE22" s="97"/>
      <c r="AF22" s="96" t="s">
        <v>17</v>
      </c>
      <c r="AG22" s="96"/>
      <c r="AH22" s="96"/>
      <c r="AI22" s="96"/>
      <c r="AJ22" s="96"/>
      <c r="AK22" s="96"/>
      <c r="AL22" s="96"/>
      <c r="AM22" s="96"/>
      <c r="AN22" s="15"/>
      <c r="AO22" s="16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s="26" customFormat="1" ht="19.5" customHeight="1">
      <c r="A23" s="18" t="s">
        <v>8</v>
      </c>
      <c r="B23" s="19" t="s">
        <v>9</v>
      </c>
      <c r="C23" s="20" t="s">
        <v>10</v>
      </c>
      <c r="D23" s="21" t="s">
        <v>18</v>
      </c>
      <c r="E23" s="21" t="s">
        <v>19</v>
      </c>
      <c r="F23" s="21" t="s">
        <v>20</v>
      </c>
      <c r="G23" s="21" t="s">
        <v>21</v>
      </c>
      <c r="H23" s="21" t="s">
        <v>22</v>
      </c>
      <c r="I23" s="21" t="s">
        <v>23</v>
      </c>
      <c r="J23" s="22" t="s">
        <v>24</v>
      </c>
      <c r="K23" s="23" t="s">
        <v>25</v>
      </c>
      <c r="L23" s="23" t="s">
        <v>26</v>
      </c>
      <c r="M23" s="23" t="s">
        <v>27</v>
      </c>
      <c r="N23" s="23" t="s">
        <v>28</v>
      </c>
      <c r="O23" s="24" t="s">
        <v>29</v>
      </c>
      <c r="P23" s="21" t="s">
        <v>30</v>
      </c>
      <c r="Q23" s="21" t="s">
        <v>31</v>
      </c>
      <c r="R23" s="21" t="s">
        <v>32</v>
      </c>
      <c r="S23" s="21" t="s">
        <v>33</v>
      </c>
      <c r="T23" s="21" t="s">
        <v>34</v>
      </c>
      <c r="U23" s="21" t="s">
        <v>35</v>
      </c>
      <c r="V23" s="21" t="s">
        <v>36</v>
      </c>
      <c r="W23" s="21" t="s">
        <v>37</v>
      </c>
      <c r="X23" s="21" t="s">
        <v>38</v>
      </c>
      <c r="Y23" s="22" t="s">
        <v>39</v>
      </c>
      <c r="Z23" s="23" t="s">
        <v>40</v>
      </c>
      <c r="AA23" s="23" t="s">
        <v>41</v>
      </c>
      <c r="AB23" s="23" t="s">
        <v>42</v>
      </c>
      <c r="AC23" s="23" t="s">
        <v>43</v>
      </c>
      <c r="AD23" s="23" t="s">
        <v>44</v>
      </c>
      <c r="AE23" s="24" t="s">
        <v>45</v>
      </c>
      <c r="AF23" s="21" t="s">
        <v>46</v>
      </c>
      <c r="AG23" s="21" t="s">
        <v>47</v>
      </c>
      <c r="AH23" s="21" t="s">
        <v>48</v>
      </c>
      <c r="AI23" s="21" t="s">
        <v>49</v>
      </c>
      <c r="AJ23" s="21" t="s">
        <v>50</v>
      </c>
      <c r="AK23" s="21" t="s">
        <v>51</v>
      </c>
      <c r="AL23" s="21" t="s">
        <v>52</v>
      </c>
      <c r="AM23" s="22" t="s">
        <v>53</v>
      </c>
      <c r="AN23" s="23" t="s">
        <v>54</v>
      </c>
      <c r="AO23" s="21" t="s">
        <v>55</v>
      </c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s="31" customFormat="1" ht="20.100000000000001" customHeight="1">
      <c r="A24" s="1" t="s">
        <v>66</v>
      </c>
      <c r="B24" s="84" t="s">
        <v>67</v>
      </c>
      <c r="C24" s="2" t="s">
        <v>68</v>
      </c>
      <c r="D24" s="27">
        <v>5</v>
      </c>
      <c r="E24" s="27">
        <v>5</v>
      </c>
      <c r="F24" s="27">
        <v>7</v>
      </c>
      <c r="G24" s="27">
        <v>6</v>
      </c>
      <c r="H24" s="27">
        <v>5</v>
      </c>
      <c r="I24" s="27">
        <v>5</v>
      </c>
      <c r="J24" s="28">
        <v>54</v>
      </c>
      <c r="K24" s="27">
        <v>5</v>
      </c>
      <c r="L24" s="27">
        <v>5</v>
      </c>
      <c r="M24" s="27">
        <v>6</v>
      </c>
      <c r="N24" s="27">
        <v>5</v>
      </c>
      <c r="O24" s="86">
        <v>52</v>
      </c>
      <c r="P24" s="27">
        <v>7</v>
      </c>
      <c r="Q24" s="27">
        <v>3</v>
      </c>
      <c r="R24" s="27">
        <v>3</v>
      </c>
      <c r="S24" s="27">
        <v>5</v>
      </c>
      <c r="T24" s="27">
        <v>3</v>
      </c>
      <c r="U24" s="27">
        <v>4</v>
      </c>
      <c r="V24" s="27">
        <v>6</v>
      </c>
      <c r="W24" s="27">
        <v>4</v>
      </c>
      <c r="X24" s="27">
        <v>5</v>
      </c>
      <c r="Y24" s="28">
        <v>54</v>
      </c>
      <c r="Z24" s="27">
        <v>5</v>
      </c>
      <c r="AA24" s="27">
        <v>6</v>
      </c>
      <c r="AB24" s="27">
        <v>4</v>
      </c>
      <c r="AC24" s="27" t="s">
        <v>69</v>
      </c>
      <c r="AD24" s="27" t="s">
        <v>69</v>
      </c>
      <c r="AE24" s="29">
        <v>50</v>
      </c>
      <c r="AF24" s="27">
        <v>8</v>
      </c>
      <c r="AG24" s="27">
        <v>7</v>
      </c>
      <c r="AH24" s="27">
        <v>7</v>
      </c>
      <c r="AI24" s="27">
        <v>6</v>
      </c>
      <c r="AJ24" s="27">
        <v>6</v>
      </c>
      <c r="AK24" s="27">
        <v>4</v>
      </c>
      <c r="AL24" s="27">
        <v>7</v>
      </c>
      <c r="AM24" s="28">
        <v>4</v>
      </c>
      <c r="AN24" s="30">
        <v>1.3660714285714286</v>
      </c>
      <c r="AO24" s="30" t="s">
        <v>70</v>
      </c>
    </row>
    <row r="25" spans="1:58" s="36" customFormat="1" ht="20.100000000000001" customHeight="1">
      <c r="A25" s="3" t="s">
        <v>71</v>
      </c>
      <c r="B25" s="85" t="s">
        <v>72</v>
      </c>
      <c r="C25" s="4" t="s">
        <v>73</v>
      </c>
      <c r="D25" s="32">
        <v>8</v>
      </c>
      <c r="E25" s="32">
        <v>7</v>
      </c>
      <c r="F25" s="32">
        <v>7</v>
      </c>
      <c r="G25" s="32">
        <v>8</v>
      </c>
      <c r="H25" s="32">
        <v>7</v>
      </c>
      <c r="I25" s="32">
        <v>6</v>
      </c>
      <c r="J25" s="33">
        <v>71</v>
      </c>
      <c r="K25" s="32">
        <v>6</v>
      </c>
      <c r="L25" s="32">
        <v>6</v>
      </c>
      <c r="M25" s="32">
        <v>8</v>
      </c>
      <c r="N25" s="32">
        <v>5</v>
      </c>
      <c r="O25" s="87">
        <v>60</v>
      </c>
      <c r="P25" s="32">
        <v>6</v>
      </c>
      <c r="Q25" s="32">
        <v>2</v>
      </c>
      <c r="R25" s="32">
        <v>2</v>
      </c>
      <c r="S25" s="32">
        <v>3</v>
      </c>
      <c r="T25" s="32">
        <v>2</v>
      </c>
      <c r="U25" s="32">
        <v>2</v>
      </c>
      <c r="V25" s="32">
        <v>3</v>
      </c>
      <c r="W25" s="32">
        <v>7</v>
      </c>
      <c r="X25" s="32">
        <v>7</v>
      </c>
      <c r="Y25" s="33">
        <v>52</v>
      </c>
      <c r="Z25" s="32">
        <v>6</v>
      </c>
      <c r="AA25" s="32">
        <v>6</v>
      </c>
      <c r="AB25" s="32">
        <v>5</v>
      </c>
      <c r="AC25" s="32" t="s">
        <v>69</v>
      </c>
      <c r="AD25" s="32" t="s">
        <v>69</v>
      </c>
      <c r="AE25" s="34">
        <v>57</v>
      </c>
      <c r="AF25" s="32">
        <v>7</v>
      </c>
      <c r="AG25" s="32">
        <v>8</v>
      </c>
      <c r="AH25" s="32">
        <v>8</v>
      </c>
      <c r="AI25" s="32">
        <v>7</v>
      </c>
      <c r="AJ25" s="32">
        <v>8</v>
      </c>
      <c r="AK25" s="32">
        <v>7</v>
      </c>
      <c r="AL25" s="32">
        <v>6</v>
      </c>
      <c r="AM25" s="33">
        <v>2</v>
      </c>
      <c r="AN25" s="35">
        <v>1.2321428571428572</v>
      </c>
      <c r="AO25" s="35" t="s">
        <v>74</v>
      </c>
      <c r="AP25" s="31"/>
    </row>
    <row r="26" spans="1:58" s="31" customFormat="1" ht="20.100000000000001" customHeight="1">
      <c r="A26" s="1" t="s">
        <v>75</v>
      </c>
      <c r="B26" s="84" t="s">
        <v>76</v>
      </c>
      <c r="C26" s="2" t="s">
        <v>77</v>
      </c>
      <c r="D26" s="27">
        <v>8</v>
      </c>
      <c r="E26" s="27">
        <v>8</v>
      </c>
      <c r="F26" s="27">
        <v>9</v>
      </c>
      <c r="G26" s="27">
        <v>9</v>
      </c>
      <c r="H26" s="27">
        <v>8</v>
      </c>
      <c r="I26" s="27">
        <v>7</v>
      </c>
      <c r="J26" s="28">
        <v>81</v>
      </c>
      <c r="K26" s="27">
        <v>4</v>
      </c>
      <c r="L26" s="27">
        <v>3</v>
      </c>
      <c r="M26" s="27">
        <v>8</v>
      </c>
      <c r="N26" s="27">
        <v>3</v>
      </c>
      <c r="O26" s="86">
        <v>42</v>
      </c>
      <c r="P26" s="27">
        <v>7</v>
      </c>
      <c r="Q26" s="27">
        <v>4</v>
      </c>
      <c r="R26" s="27">
        <v>4</v>
      </c>
      <c r="S26" s="27">
        <v>7</v>
      </c>
      <c r="T26" s="27">
        <v>3</v>
      </c>
      <c r="U26" s="27">
        <v>3</v>
      </c>
      <c r="V26" s="27">
        <v>5</v>
      </c>
      <c r="W26" s="27">
        <v>8</v>
      </c>
      <c r="X26" s="27">
        <v>8</v>
      </c>
      <c r="Y26" s="28">
        <v>70</v>
      </c>
      <c r="Z26" s="27">
        <v>7</v>
      </c>
      <c r="AA26" s="27">
        <v>6</v>
      </c>
      <c r="AB26" s="27">
        <v>4</v>
      </c>
      <c r="AC26" s="27" t="s">
        <v>69</v>
      </c>
      <c r="AD26" s="27" t="s">
        <v>69</v>
      </c>
      <c r="AE26" s="29">
        <v>57</v>
      </c>
      <c r="AF26" s="27">
        <v>9</v>
      </c>
      <c r="AG26" s="27">
        <v>9</v>
      </c>
      <c r="AH26" s="27">
        <v>8</v>
      </c>
      <c r="AI26" s="27">
        <v>8</v>
      </c>
      <c r="AJ26" s="27">
        <v>7</v>
      </c>
      <c r="AK26" s="27">
        <v>7</v>
      </c>
      <c r="AL26" s="27">
        <v>6</v>
      </c>
      <c r="AM26" s="28">
        <v>3</v>
      </c>
      <c r="AN26" s="30">
        <v>1.5267857142857142</v>
      </c>
      <c r="AO26" s="30" t="s">
        <v>70</v>
      </c>
    </row>
    <row r="27" spans="1:58" s="31" customFormat="1" ht="20.100000000000001" customHeight="1">
      <c r="A27" s="3" t="s">
        <v>78</v>
      </c>
      <c r="B27" s="85" t="s">
        <v>79</v>
      </c>
      <c r="C27" s="4" t="s">
        <v>80</v>
      </c>
      <c r="D27" s="32">
        <v>7</v>
      </c>
      <c r="E27" s="32">
        <v>7</v>
      </c>
      <c r="F27" s="32">
        <v>7</v>
      </c>
      <c r="G27" s="32">
        <v>7</v>
      </c>
      <c r="H27" s="32">
        <v>6</v>
      </c>
      <c r="I27" s="32">
        <v>7</v>
      </c>
      <c r="J27" s="33">
        <v>67</v>
      </c>
      <c r="K27" s="32">
        <v>6</v>
      </c>
      <c r="L27" s="32">
        <v>6</v>
      </c>
      <c r="M27" s="32">
        <v>7</v>
      </c>
      <c r="N27" s="32">
        <v>5</v>
      </c>
      <c r="O27" s="87">
        <v>58</v>
      </c>
      <c r="P27" s="32">
        <v>7</v>
      </c>
      <c r="Q27" s="32">
        <v>4</v>
      </c>
      <c r="R27" s="32">
        <v>4</v>
      </c>
      <c r="S27" s="32">
        <v>7</v>
      </c>
      <c r="T27" s="32">
        <v>3</v>
      </c>
      <c r="U27" s="32">
        <v>3</v>
      </c>
      <c r="V27" s="32">
        <v>5</v>
      </c>
      <c r="W27" s="32">
        <v>6</v>
      </c>
      <c r="X27" s="32">
        <v>7</v>
      </c>
      <c r="Y27" s="33">
        <v>64</v>
      </c>
      <c r="Z27" s="32">
        <v>5</v>
      </c>
      <c r="AA27" s="32">
        <v>6</v>
      </c>
      <c r="AB27" s="32">
        <v>6</v>
      </c>
      <c r="AC27" s="32" t="s">
        <v>69</v>
      </c>
      <c r="AD27" s="32" t="s">
        <v>69</v>
      </c>
      <c r="AE27" s="34">
        <v>57</v>
      </c>
      <c r="AF27" s="32">
        <v>7</v>
      </c>
      <c r="AG27" s="32">
        <v>7</v>
      </c>
      <c r="AH27" s="32">
        <v>7</v>
      </c>
      <c r="AI27" s="32">
        <v>6</v>
      </c>
      <c r="AJ27" s="32">
        <v>6</v>
      </c>
      <c r="AK27" s="32">
        <v>5</v>
      </c>
      <c r="AL27" s="32">
        <v>6</v>
      </c>
      <c r="AM27" s="33">
        <v>5</v>
      </c>
      <c r="AN27" s="35">
        <v>1.4107142857142858</v>
      </c>
      <c r="AO27" s="35" t="s">
        <v>81</v>
      </c>
    </row>
    <row r="28" spans="1:58" s="31" customFormat="1" ht="20.100000000000001" customHeight="1">
      <c r="A28" s="1" t="s">
        <v>82</v>
      </c>
      <c r="B28" s="84" t="s">
        <v>83</v>
      </c>
      <c r="C28" s="2" t="s">
        <v>84</v>
      </c>
      <c r="D28" s="27">
        <v>5</v>
      </c>
      <c r="E28" s="27">
        <v>5</v>
      </c>
      <c r="F28" s="27">
        <v>6</v>
      </c>
      <c r="G28" s="27">
        <v>5</v>
      </c>
      <c r="H28" s="27">
        <v>5</v>
      </c>
      <c r="I28" s="27">
        <v>5</v>
      </c>
      <c r="J28" s="28">
        <v>51</v>
      </c>
      <c r="K28" s="27">
        <v>6</v>
      </c>
      <c r="L28" s="27">
        <v>5</v>
      </c>
      <c r="M28" s="27">
        <v>5</v>
      </c>
      <c r="N28" s="27">
        <v>5</v>
      </c>
      <c r="O28" s="86">
        <v>52</v>
      </c>
      <c r="P28" s="27">
        <v>6</v>
      </c>
      <c r="Q28" s="27">
        <v>3</v>
      </c>
      <c r="R28" s="27">
        <v>4</v>
      </c>
      <c r="S28" s="27">
        <v>6</v>
      </c>
      <c r="T28" s="27">
        <v>3</v>
      </c>
      <c r="U28" s="27">
        <v>5</v>
      </c>
      <c r="V28" s="27">
        <v>7</v>
      </c>
      <c r="W28" s="27">
        <v>9</v>
      </c>
      <c r="X28" s="27">
        <v>5</v>
      </c>
      <c r="Y28" s="28">
        <v>66</v>
      </c>
      <c r="Z28" s="27">
        <v>5</v>
      </c>
      <c r="AA28" s="27">
        <v>5</v>
      </c>
      <c r="AB28" s="27">
        <v>4</v>
      </c>
      <c r="AC28" s="27" t="s">
        <v>69</v>
      </c>
      <c r="AD28" s="27" t="s">
        <v>69</v>
      </c>
      <c r="AE28" s="29">
        <v>47</v>
      </c>
      <c r="AF28" s="27">
        <v>6</v>
      </c>
      <c r="AG28" s="27">
        <v>5</v>
      </c>
      <c r="AH28" s="27">
        <v>5</v>
      </c>
      <c r="AI28" s="27">
        <v>4</v>
      </c>
      <c r="AJ28" s="27">
        <v>5</v>
      </c>
      <c r="AK28" s="27">
        <v>5</v>
      </c>
      <c r="AL28" s="27">
        <v>5</v>
      </c>
      <c r="AM28" s="28">
        <v>2</v>
      </c>
      <c r="AN28" s="30">
        <v>1.375</v>
      </c>
      <c r="AO28" s="30" t="s">
        <v>70</v>
      </c>
      <c r="AQ28" s="36"/>
    </row>
    <row r="29" spans="1:58" s="36" customFormat="1" ht="20.100000000000001" customHeight="1">
      <c r="A29" s="3" t="s">
        <v>85</v>
      </c>
      <c r="B29" s="85" t="s">
        <v>86</v>
      </c>
      <c r="C29" s="4" t="s">
        <v>87</v>
      </c>
      <c r="D29" s="32">
        <v>7</v>
      </c>
      <c r="E29" s="32">
        <v>6</v>
      </c>
      <c r="F29" s="32">
        <v>5</v>
      </c>
      <c r="G29" s="32">
        <v>5</v>
      </c>
      <c r="H29" s="32">
        <v>3</v>
      </c>
      <c r="I29" s="32">
        <v>4</v>
      </c>
      <c r="J29" s="33">
        <v>47</v>
      </c>
      <c r="K29" s="32">
        <v>8</v>
      </c>
      <c r="L29" s="32">
        <v>7</v>
      </c>
      <c r="M29" s="32">
        <v>5</v>
      </c>
      <c r="N29" s="32">
        <v>7</v>
      </c>
      <c r="O29" s="87">
        <v>68</v>
      </c>
      <c r="P29" s="32">
        <v>6</v>
      </c>
      <c r="Q29" s="32">
        <v>3</v>
      </c>
      <c r="R29" s="32">
        <v>3</v>
      </c>
      <c r="S29" s="32">
        <v>5</v>
      </c>
      <c r="T29" s="32">
        <v>2</v>
      </c>
      <c r="U29" s="32">
        <v>1</v>
      </c>
      <c r="V29" s="32">
        <v>2</v>
      </c>
      <c r="W29" s="32">
        <v>7</v>
      </c>
      <c r="X29" s="32">
        <v>5</v>
      </c>
      <c r="Y29" s="33">
        <v>50</v>
      </c>
      <c r="Z29" s="32">
        <v>6</v>
      </c>
      <c r="AA29" s="32">
        <v>5</v>
      </c>
      <c r="AB29" s="32">
        <v>5</v>
      </c>
      <c r="AC29" s="32" t="s">
        <v>69</v>
      </c>
      <c r="AD29" s="32" t="s">
        <v>69</v>
      </c>
      <c r="AE29" s="34">
        <v>53</v>
      </c>
      <c r="AF29" s="32">
        <v>6</v>
      </c>
      <c r="AG29" s="32">
        <v>5</v>
      </c>
      <c r="AH29" s="32">
        <v>5</v>
      </c>
      <c r="AI29" s="32">
        <v>4</v>
      </c>
      <c r="AJ29" s="32">
        <v>4</v>
      </c>
      <c r="AK29" s="32">
        <v>4</v>
      </c>
      <c r="AL29" s="32">
        <v>6</v>
      </c>
      <c r="AM29" s="33">
        <v>3</v>
      </c>
      <c r="AN29" s="35">
        <v>1.0446428571428572</v>
      </c>
      <c r="AO29" s="35" t="s">
        <v>70</v>
      </c>
      <c r="AP29" s="31"/>
      <c r="AQ29" s="31"/>
    </row>
    <row r="30" spans="1:58" s="36" customFormat="1" ht="20.100000000000001" customHeight="1">
      <c r="A30" s="1" t="s">
        <v>88</v>
      </c>
      <c r="B30" s="84" t="s">
        <v>89</v>
      </c>
      <c r="C30" s="2" t="s">
        <v>90</v>
      </c>
      <c r="D30" s="27">
        <v>7</v>
      </c>
      <c r="E30" s="27">
        <v>7</v>
      </c>
      <c r="F30" s="27">
        <v>7</v>
      </c>
      <c r="G30" s="27">
        <v>7</v>
      </c>
      <c r="H30" s="27">
        <v>7</v>
      </c>
      <c r="I30" s="27">
        <v>6</v>
      </c>
      <c r="J30" s="28">
        <v>69</v>
      </c>
      <c r="K30" s="27">
        <v>9</v>
      </c>
      <c r="L30" s="27">
        <v>8</v>
      </c>
      <c r="M30" s="27">
        <v>7</v>
      </c>
      <c r="N30" s="27">
        <v>8</v>
      </c>
      <c r="O30" s="86">
        <v>80</v>
      </c>
      <c r="P30" s="27">
        <v>7</v>
      </c>
      <c r="Q30" s="27">
        <v>3</v>
      </c>
      <c r="R30" s="27">
        <v>3</v>
      </c>
      <c r="S30" s="27">
        <v>5</v>
      </c>
      <c r="T30" s="27">
        <v>5</v>
      </c>
      <c r="U30" s="27">
        <v>2</v>
      </c>
      <c r="V30" s="27">
        <v>6</v>
      </c>
      <c r="W30" s="27">
        <v>9</v>
      </c>
      <c r="X30" s="27">
        <v>6</v>
      </c>
      <c r="Y30" s="28">
        <v>66</v>
      </c>
      <c r="Z30" s="27">
        <v>7</v>
      </c>
      <c r="AA30" s="27">
        <v>6</v>
      </c>
      <c r="AB30" s="27">
        <v>6</v>
      </c>
      <c r="AC30" s="27" t="s">
        <v>69</v>
      </c>
      <c r="AD30" s="27" t="s">
        <v>69</v>
      </c>
      <c r="AE30" s="29">
        <v>63</v>
      </c>
      <c r="AF30" s="27">
        <v>5</v>
      </c>
      <c r="AG30" s="27">
        <v>6</v>
      </c>
      <c r="AH30" s="27">
        <v>7</v>
      </c>
      <c r="AI30" s="27">
        <v>5</v>
      </c>
      <c r="AJ30" s="27">
        <v>7</v>
      </c>
      <c r="AK30" s="27">
        <v>7</v>
      </c>
      <c r="AL30" s="27">
        <v>5</v>
      </c>
      <c r="AM30" s="28">
        <v>3</v>
      </c>
      <c r="AN30" s="30">
        <v>1.4821428571428572</v>
      </c>
      <c r="AO30" s="30" t="s">
        <v>81</v>
      </c>
      <c r="AP30" s="31"/>
      <c r="AQ30" s="31"/>
    </row>
    <row r="31" spans="1:58" s="36" customFormat="1" ht="20.100000000000001" customHeight="1">
      <c r="A31" s="3" t="s">
        <v>91</v>
      </c>
      <c r="B31" s="85" t="s">
        <v>92</v>
      </c>
      <c r="C31" s="4" t="s">
        <v>93</v>
      </c>
      <c r="D31" s="32">
        <v>8</v>
      </c>
      <c r="E31" s="32">
        <v>8</v>
      </c>
      <c r="F31" s="32">
        <v>8</v>
      </c>
      <c r="G31" s="32">
        <v>8</v>
      </c>
      <c r="H31" s="32">
        <v>7</v>
      </c>
      <c r="I31" s="32">
        <v>8</v>
      </c>
      <c r="J31" s="33">
        <v>77</v>
      </c>
      <c r="K31" s="32">
        <v>9</v>
      </c>
      <c r="L31" s="32">
        <v>9</v>
      </c>
      <c r="M31" s="32">
        <v>9</v>
      </c>
      <c r="N31" s="32">
        <v>9</v>
      </c>
      <c r="O31" s="87">
        <v>90</v>
      </c>
      <c r="P31" s="32">
        <v>8</v>
      </c>
      <c r="Q31" s="32">
        <v>4</v>
      </c>
      <c r="R31" s="32">
        <v>3</v>
      </c>
      <c r="S31" s="32">
        <v>6</v>
      </c>
      <c r="T31" s="32">
        <v>3</v>
      </c>
      <c r="U31" s="32">
        <v>3</v>
      </c>
      <c r="V31" s="32">
        <v>5</v>
      </c>
      <c r="W31" s="32">
        <v>8</v>
      </c>
      <c r="X31" s="32">
        <v>9</v>
      </c>
      <c r="Y31" s="33">
        <v>72</v>
      </c>
      <c r="Z31" s="32">
        <v>9</v>
      </c>
      <c r="AA31" s="32">
        <v>9</v>
      </c>
      <c r="AB31" s="32">
        <v>9</v>
      </c>
      <c r="AC31" s="32" t="s">
        <v>69</v>
      </c>
      <c r="AD31" s="32" t="s">
        <v>69</v>
      </c>
      <c r="AE31" s="34">
        <v>90</v>
      </c>
      <c r="AF31" s="32">
        <v>8</v>
      </c>
      <c r="AG31" s="32">
        <v>9</v>
      </c>
      <c r="AH31" s="32">
        <v>9</v>
      </c>
      <c r="AI31" s="32">
        <v>8</v>
      </c>
      <c r="AJ31" s="32">
        <v>9</v>
      </c>
      <c r="AK31" s="32">
        <v>8</v>
      </c>
      <c r="AL31" s="32">
        <v>5</v>
      </c>
      <c r="AM31" s="33">
        <v>5</v>
      </c>
      <c r="AN31" s="35">
        <v>1.3571428571428572</v>
      </c>
      <c r="AO31" s="35" t="s">
        <v>81</v>
      </c>
      <c r="AP31" s="31"/>
    </row>
    <row r="32" spans="1:58" s="31" customFormat="1" ht="20.100000000000001" customHeight="1">
      <c r="A32" s="1" t="s">
        <v>78</v>
      </c>
      <c r="B32" s="84" t="s">
        <v>94</v>
      </c>
      <c r="C32" s="2" t="s">
        <v>95</v>
      </c>
      <c r="D32" s="27">
        <v>7</v>
      </c>
      <c r="E32" s="27">
        <v>7</v>
      </c>
      <c r="F32" s="27">
        <v>7</v>
      </c>
      <c r="G32" s="27">
        <v>7</v>
      </c>
      <c r="H32" s="27">
        <v>7</v>
      </c>
      <c r="I32" s="27">
        <v>6</v>
      </c>
      <c r="J32" s="28">
        <v>69</v>
      </c>
      <c r="K32" s="27">
        <v>8</v>
      </c>
      <c r="L32" s="27">
        <v>8</v>
      </c>
      <c r="M32" s="27">
        <v>7</v>
      </c>
      <c r="N32" s="27">
        <v>7</v>
      </c>
      <c r="O32" s="86">
        <v>74</v>
      </c>
      <c r="P32" s="27">
        <v>8</v>
      </c>
      <c r="Q32" s="27">
        <v>4</v>
      </c>
      <c r="R32" s="27">
        <v>4</v>
      </c>
      <c r="S32" s="27">
        <v>7</v>
      </c>
      <c r="T32" s="27">
        <v>3</v>
      </c>
      <c r="U32" s="27">
        <v>3</v>
      </c>
      <c r="V32" s="27">
        <v>5</v>
      </c>
      <c r="W32" s="27">
        <v>7</v>
      </c>
      <c r="X32" s="27">
        <v>7</v>
      </c>
      <c r="Y32" s="28">
        <v>68</v>
      </c>
      <c r="Z32" s="27">
        <v>7</v>
      </c>
      <c r="AA32" s="27">
        <v>7</v>
      </c>
      <c r="AB32" s="27">
        <v>7</v>
      </c>
      <c r="AC32" s="27" t="s">
        <v>69</v>
      </c>
      <c r="AD32" s="27" t="s">
        <v>69</v>
      </c>
      <c r="AE32" s="29">
        <v>70</v>
      </c>
      <c r="AF32" s="27">
        <v>7</v>
      </c>
      <c r="AG32" s="27">
        <v>7</v>
      </c>
      <c r="AH32" s="27">
        <v>7</v>
      </c>
      <c r="AI32" s="27">
        <v>6</v>
      </c>
      <c r="AJ32" s="27">
        <v>6</v>
      </c>
      <c r="AK32" s="27">
        <v>6</v>
      </c>
      <c r="AL32" s="27">
        <v>4</v>
      </c>
      <c r="AM32" s="28">
        <v>3</v>
      </c>
      <c r="AN32" s="30">
        <v>1.5357142857142858</v>
      </c>
      <c r="AO32" s="30" t="s">
        <v>81</v>
      </c>
    </row>
    <row r="33" spans="1:43" s="31" customFormat="1" ht="20.100000000000001" customHeight="1">
      <c r="A33" s="3" t="s">
        <v>96</v>
      </c>
      <c r="B33" s="85" t="s">
        <v>97</v>
      </c>
      <c r="C33" s="4" t="s">
        <v>98</v>
      </c>
      <c r="D33" s="32">
        <v>7</v>
      </c>
      <c r="E33" s="32">
        <v>6</v>
      </c>
      <c r="F33" s="32">
        <v>6</v>
      </c>
      <c r="G33" s="32">
        <v>7</v>
      </c>
      <c r="H33" s="32">
        <v>6</v>
      </c>
      <c r="I33" s="32">
        <v>6</v>
      </c>
      <c r="J33" s="33">
        <v>63</v>
      </c>
      <c r="K33" s="32">
        <v>10</v>
      </c>
      <c r="L33" s="32">
        <v>9</v>
      </c>
      <c r="M33" s="32">
        <v>7</v>
      </c>
      <c r="N33" s="32">
        <v>9</v>
      </c>
      <c r="O33" s="87">
        <v>88</v>
      </c>
      <c r="P33" s="32">
        <v>7</v>
      </c>
      <c r="Q33" s="32">
        <v>4</v>
      </c>
      <c r="R33" s="32">
        <v>4</v>
      </c>
      <c r="S33" s="32">
        <v>7</v>
      </c>
      <c r="T33" s="32">
        <v>4</v>
      </c>
      <c r="U33" s="32">
        <v>4</v>
      </c>
      <c r="V33" s="32">
        <v>7</v>
      </c>
      <c r="W33" s="32">
        <v>9</v>
      </c>
      <c r="X33" s="32">
        <v>7</v>
      </c>
      <c r="Y33" s="33">
        <v>74</v>
      </c>
      <c r="Z33" s="32">
        <v>9</v>
      </c>
      <c r="AA33" s="32">
        <v>8</v>
      </c>
      <c r="AB33" s="32">
        <v>8</v>
      </c>
      <c r="AC33" s="32" t="s">
        <v>69</v>
      </c>
      <c r="AD33" s="32" t="s">
        <v>69</v>
      </c>
      <c r="AE33" s="34">
        <v>83</v>
      </c>
      <c r="AF33" s="32">
        <v>7</v>
      </c>
      <c r="AG33" s="32">
        <v>7</v>
      </c>
      <c r="AH33" s="32">
        <v>7</v>
      </c>
      <c r="AI33" s="32">
        <v>6</v>
      </c>
      <c r="AJ33" s="32">
        <v>7</v>
      </c>
      <c r="AK33" s="32">
        <v>7</v>
      </c>
      <c r="AL33" s="32">
        <v>5</v>
      </c>
      <c r="AM33" s="33">
        <v>3</v>
      </c>
      <c r="AN33" s="35">
        <v>2.1964285714285716</v>
      </c>
      <c r="AO33" s="35" t="s">
        <v>81</v>
      </c>
    </row>
    <row r="34" spans="1:43" s="31" customFormat="1" ht="20.100000000000001" customHeight="1">
      <c r="A34" s="1" t="s">
        <v>99</v>
      </c>
      <c r="B34" s="84" t="s">
        <v>100</v>
      </c>
      <c r="C34" s="2" t="s">
        <v>101</v>
      </c>
      <c r="D34" s="27">
        <v>6</v>
      </c>
      <c r="E34" s="27">
        <v>5</v>
      </c>
      <c r="F34" s="27">
        <v>6</v>
      </c>
      <c r="G34" s="27">
        <v>6</v>
      </c>
      <c r="H34" s="27">
        <v>5</v>
      </c>
      <c r="I34" s="27">
        <v>5</v>
      </c>
      <c r="J34" s="28">
        <v>54</v>
      </c>
      <c r="K34" s="27">
        <v>10</v>
      </c>
      <c r="L34" s="27">
        <v>9</v>
      </c>
      <c r="M34" s="27">
        <v>6</v>
      </c>
      <c r="N34" s="27">
        <v>10</v>
      </c>
      <c r="O34" s="86">
        <v>90</v>
      </c>
      <c r="P34" s="27">
        <v>6</v>
      </c>
      <c r="Q34" s="27">
        <v>3</v>
      </c>
      <c r="R34" s="27">
        <v>4</v>
      </c>
      <c r="S34" s="27">
        <v>6</v>
      </c>
      <c r="T34" s="27">
        <v>4</v>
      </c>
      <c r="U34" s="27">
        <v>3</v>
      </c>
      <c r="V34" s="27">
        <v>6</v>
      </c>
      <c r="W34" s="27">
        <v>5</v>
      </c>
      <c r="X34" s="27">
        <v>4</v>
      </c>
      <c r="Y34" s="28">
        <v>54</v>
      </c>
      <c r="Z34" s="27">
        <v>6</v>
      </c>
      <c r="AA34" s="27">
        <v>7</v>
      </c>
      <c r="AB34" s="27">
        <v>5</v>
      </c>
      <c r="AC34" s="27" t="s">
        <v>69</v>
      </c>
      <c r="AD34" s="27" t="s">
        <v>69</v>
      </c>
      <c r="AE34" s="29">
        <v>60</v>
      </c>
      <c r="AF34" s="27">
        <v>5</v>
      </c>
      <c r="AG34" s="27">
        <v>5</v>
      </c>
      <c r="AH34" s="27">
        <v>7</v>
      </c>
      <c r="AI34" s="27">
        <v>5</v>
      </c>
      <c r="AJ34" s="27">
        <v>6</v>
      </c>
      <c r="AK34" s="27">
        <v>6</v>
      </c>
      <c r="AL34" s="27">
        <v>5</v>
      </c>
      <c r="AM34" s="28">
        <v>6</v>
      </c>
      <c r="AN34" s="30">
        <v>0.75</v>
      </c>
      <c r="AO34" s="30" t="s">
        <v>70</v>
      </c>
    </row>
    <row r="35" spans="1:43" s="31" customFormat="1" ht="20.100000000000001" customHeight="1">
      <c r="A35" s="3" t="s">
        <v>102</v>
      </c>
      <c r="B35" s="85" t="s">
        <v>103</v>
      </c>
      <c r="C35" s="4" t="s">
        <v>104</v>
      </c>
      <c r="D35" s="32">
        <v>6</v>
      </c>
      <c r="E35" s="32">
        <v>6</v>
      </c>
      <c r="F35" s="32">
        <v>6</v>
      </c>
      <c r="G35" s="32">
        <v>6</v>
      </c>
      <c r="H35" s="32">
        <v>5</v>
      </c>
      <c r="I35" s="32">
        <v>6</v>
      </c>
      <c r="J35" s="33">
        <v>57</v>
      </c>
      <c r="K35" s="32">
        <v>9</v>
      </c>
      <c r="L35" s="32">
        <v>8</v>
      </c>
      <c r="M35" s="32">
        <v>6</v>
      </c>
      <c r="N35" s="32">
        <v>9</v>
      </c>
      <c r="O35" s="87">
        <v>82</v>
      </c>
      <c r="P35" s="32">
        <v>6</v>
      </c>
      <c r="Q35" s="32">
        <v>4</v>
      </c>
      <c r="R35" s="32">
        <v>3</v>
      </c>
      <c r="S35" s="32">
        <v>6</v>
      </c>
      <c r="T35" s="32">
        <v>4</v>
      </c>
      <c r="U35" s="32">
        <v>3</v>
      </c>
      <c r="V35" s="32">
        <v>6</v>
      </c>
      <c r="W35" s="32">
        <v>7</v>
      </c>
      <c r="X35" s="32">
        <v>6</v>
      </c>
      <c r="Y35" s="33">
        <v>62</v>
      </c>
      <c r="Z35" s="32">
        <v>8</v>
      </c>
      <c r="AA35" s="32">
        <v>8</v>
      </c>
      <c r="AB35" s="32">
        <v>8</v>
      </c>
      <c r="AC35" s="32" t="s">
        <v>69</v>
      </c>
      <c r="AD35" s="32" t="s">
        <v>69</v>
      </c>
      <c r="AE35" s="34">
        <v>80</v>
      </c>
      <c r="AF35" s="32">
        <v>7</v>
      </c>
      <c r="AG35" s="32">
        <v>7</v>
      </c>
      <c r="AH35" s="32">
        <v>6</v>
      </c>
      <c r="AI35" s="32">
        <v>6</v>
      </c>
      <c r="AJ35" s="32">
        <v>6</v>
      </c>
      <c r="AK35" s="32">
        <v>6</v>
      </c>
      <c r="AL35" s="32">
        <v>5</v>
      </c>
      <c r="AM35" s="33">
        <v>2</v>
      </c>
      <c r="AN35" s="35">
        <v>1.2857142857142858</v>
      </c>
      <c r="AO35" s="35" t="s">
        <v>81</v>
      </c>
    </row>
    <row r="36" spans="1:43" s="31" customFormat="1" ht="20.100000000000001" customHeight="1">
      <c r="A36" s="1" t="s">
        <v>105</v>
      </c>
      <c r="B36" s="84" t="s">
        <v>106</v>
      </c>
      <c r="C36" s="2" t="s">
        <v>107</v>
      </c>
      <c r="D36" s="27">
        <v>8</v>
      </c>
      <c r="E36" s="27">
        <v>7</v>
      </c>
      <c r="F36" s="27">
        <v>7</v>
      </c>
      <c r="G36" s="27">
        <v>8</v>
      </c>
      <c r="H36" s="27">
        <v>7</v>
      </c>
      <c r="I36" s="27">
        <v>7</v>
      </c>
      <c r="J36" s="28">
        <v>73</v>
      </c>
      <c r="K36" s="27">
        <v>7</v>
      </c>
      <c r="L36" s="27">
        <v>6</v>
      </c>
      <c r="M36" s="27">
        <v>8</v>
      </c>
      <c r="N36" s="27">
        <v>5</v>
      </c>
      <c r="O36" s="86">
        <v>62</v>
      </c>
      <c r="P36" s="27">
        <v>6</v>
      </c>
      <c r="Q36" s="27">
        <v>2</v>
      </c>
      <c r="R36" s="27">
        <v>2</v>
      </c>
      <c r="S36" s="27">
        <v>3</v>
      </c>
      <c r="T36" s="27">
        <v>2</v>
      </c>
      <c r="U36" s="27">
        <v>2</v>
      </c>
      <c r="V36" s="27">
        <v>3</v>
      </c>
      <c r="W36" s="27">
        <v>7</v>
      </c>
      <c r="X36" s="27">
        <v>7</v>
      </c>
      <c r="Y36" s="28">
        <v>52</v>
      </c>
      <c r="Z36" s="27">
        <v>7</v>
      </c>
      <c r="AA36" s="27">
        <v>7</v>
      </c>
      <c r="AB36" s="27">
        <v>6</v>
      </c>
      <c r="AC36" s="27" t="s">
        <v>69</v>
      </c>
      <c r="AD36" s="27" t="s">
        <v>69</v>
      </c>
      <c r="AE36" s="29">
        <v>67</v>
      </c>
      <c r="AF36" s="27">
        <v>8</v>
      </c>
      <c r="AG36" s="27">
        <v>8</v>
      </c>
      <c r="AH36" s="27">
        <v>8</v>
      </c>
      <c r="AI36" s="27">
        <v>7</v>
      </c>
      <c r="AJ36" s="27">
        <v>8</v>
      </c>
      <c r="AK36" s="27">
        <v>7</v>
      </c>
      <c r="AL36" s="27">
        <v>6</v>
      </c>
      <c r="AM36" s="28">
        <v>3</v>
      </c>
      <c r="AN36" s="30">
        <v>0.6964285714285714</v>
      </c>
      <c r="AO36" s="30" t="s">
        <v>74</v>
      </c>
    </row>
    <row r="37" spans="1:43" s="31" customFormat="1" ht="20.100000000000001" customHeight="1">
      <c r="A37" s="3" t="s">
        <v>108</v>
      </c>
      <c r="B37" s="85" t="s">
        <v>109</v>
      </c>
      <c r="C37" s="4" t="s">
        <v>110</v>
      </c>
      <c r="D37" s="32">
        <v>8</v>
      </c>
      <c r="E37" s="32">
        <v>8</v>
      </c>
      <c r="F37" s="32">
        <v>8</v>
      </c>
      <c r="G37" s="32">
        <v>9</v>
      </c>
      <c r="H37" s="32">
        <v>7</v>
      </c>
      <c r="I37" s="32">
        <v>8</v>
      </c>
      <c r="J37" s="33">
        <v>79</v>
      </c>
      <c r="K37" s="32">
        <v>6</v>
      </c>
      <c r="L37" s="32">
        <v>6</v>
      </c>
      <c r="M37" s="32">
        <v>9</v>
      </c>
      <c r="N37" s="32">
        <v>6</v>
      </c>
      <c r="O37" s="87">
        <v>66</v>
      </c>
      <c r="P37" s="32">
        <v>7</v>
      </c>
      <c r="Q37" s="32">
        <v>2</v>
      </c>
      <c r="R37" s="32">
        <v>1</v>
      </c>
      <c r="S37" s="32">
        <v>2</v>
      </c>
      <c r="T37" s="32">
        <v>3</v>
      </c>
      <c r="U37" s="32">
        <v>3</v>
      </c>
      <c r="V37" s="32">
        <v>5</v>
      </c>
      <c r="W37" s="32">
        <v>9</v>
      </c>
      <c r="X37" s="32">
        <v>8</v>
      </c>
      <c r="Y37" s="33">
        <v>62</v>
      </c>
      <c r="Z37" s="32">
        <v>7</v>
      </c>
      <c r="AA37" s="32">
        <v>7</v>
      </c>
      <c r="AB37" s="32">
        <v>6</v>
      </c>
      <c r="AC37" s="32" t="s">
        <v>69</v>
      </c>
      <c r="AD37" s="32" t="s">
        <v>69</v>
      </c>
      <c r="AE37" s="34">
        <v>67</v>
      </c>
      <c r="AF37" s="32">
        <v>8</v>
      </c>
      <c r="AG37" s="32">
        <v>8</v>
      </c>
      <c r="AH37" s="32">
        <v>9</v>
      </c>
      <c r="AI37" s="32">
        <v>7</v>
      </c>
      <c r="AJ37" s="32">
        <v>9</v>
      </c>
      <c r="AK37" s="32">
        <v>8</v>
      </c>
      <c r="AL37" s="32">
        <v>5</v>
      </c>
      <c r="AM37" s="33">
        <v>3</v>
      </c>
      <c r="AN37" s="35">
        <v>1.3392857142857142</v>
      </c>
      <c r="AO37" s="35" t="s">
        <v>74</v>
      </c>
    </row>
    <row r="38" spans="1:43" s="31" customFormat="1" ht="20.100000000000001" customHeight="1">
      <c r="A38" s="1" t="s">
        <v>111</v>
      </c>
      <c r="B38" s="84" t="s">
        <v>112</v>
      </c>
      <c r="C38" s="2" t="s">
        <v>113</v>
      </c>
      <c r="D38" s="27">
        <v>6</v>
      </c>
      <c r="E38" s="27">
        <v>5</v>
      </c>
      <c r="F38" s="27">
        <v>6</v>
      </c>
      <c r="G38" s="27">
        <v>6</v>
      </c>
      <c r="H38" s="27">
        <v>6</v>
      </c>
      <c r="I38" s="27">
        <v>5</v>
      </c>
      <c r="J38" s="28">
        <v>57</v>
      </c>
      <c r="K38" s="27">
        <v>6</v>
      </c>
      <c r="L38" s="27">
        <v>5</v>
      </c>
      <c r="M38" s="27">
        <v>6</v>
      </c>
      <c r="N38" s="27">
        <v>5</v>
      </c>
      <c r="O38" s="86">
        <v>54</v>
      </c>
      <c r="P38" s="27">
        <v>6</v>
      </c>
      <c r="Q38" s="27">
        <v>4</v>
      </c>
      <c r="R38" s="27">
        <v>4</v>
      </c>
      <c r="S38" s="27">
        <v>7</v>
      </c>
      <c r="T38" s="27">
        <v>3</v>
      </c>
      <c r="U38" s="27">
        <v>3</v>
      </c>
      <c r="V38" s="27">
        <v>5</v>
      </c>
      <c r="W38" s="27">
        <v>8</v>
      </c>
      <c r="X38" s="27">
        <v>8</v>
      </c>
      <c r="Y38" s="28">
        <v>68</v>
      </c>
      <c r="Z38" s="27">
        <v>5</v>
      </c>
      <c r="AA38" s="27">
        <v>5</v>
      </c>
      <c r="AB38" s="27">
        <v>5</v>
      </c>
      <c r="AC38" s="27" t="s">
        <v>69</v>
      </c>
      <c r="AD38" s="27" t="s">
        <v>69</v>
      </c>
      <c r="AE38" s="29">
        <v>50</v>
      </c>
      <c r="AF38" s="27">
        <v>8</v>
      </c>
      <c r="AG38" s="27">
        <v>7</v>
      </c>
      <c r="AH38" s="27">
        <v>6</v>
      </c>
      <c r="AI38" s="27">
        <v>6</v>
      </c>
      <c r="AJ38" s="27">
        <v>6</v>
      </c>
      <c r="AK38" s="27">
        <v>4</v>
      </c>
      <c r="AL38" s="27">
        <v>5</v>
      </c>
      <c r="AM38" s="28">
        <v>3</v>
      </c>
      <c r="AN38" s="30">
        <v>2.25</v>
      </c>
      <c r="AO38" s="30" t="s">
        <v>70</v>
      </c>
    </row>
    <row r="39" spans="1:43" s="31" customFormat="1" ht="20.100000000000001" customHeight="1">
      <c r="A39" s="3" t="s">
        <v>88</v>
      </c>
      <c r="B39" s="85" t="s">
        <v>114</v>
      </c>
      <c r="C39" s="4" t="s">
        <v>115</v>
      </c>
      <c r="D39" s="32">
        <v>8</v>
      </c>
      <c r="E39" s="32">
        <v>8</v>
      </c>
      <c r="F39" s="32">
        <v>7</v>
      </c>
      <c r="G39" s="32">
        <v>7</v>
      </c>
      <c r="H39" s="32">
        <v>8</v>
      </c>
      <c r="I39" s="32">
        <v>7</v>
      </c>
      <c r="J39" s="33">
        <v>76</v>
      </c>
      <c r="K39" s="32">
        <v>10</v>
      </c>
      <c r="L39" s="32">
        <v>9</v>
      </c>
      <c r="M39" s="32">
        <v>8</v>
      </c>
      <c r="N39" s="32">
        <v>9</v>
      </c>
      <c r="O39" s="87">
        <v>90</v>
      </c>
      <c r="P39" s="32">
        <v>6</v>
      </c>
      <c r="Q39" s="32">
        <v>4</v>
      </c>
      <c r="R39" s="32">
        <v>4</v>
      </c>
      <c r="S39" s="32">
        <v>7</v>
      </c>
      <c r="T39" s="32">
        <v>3</v>
      </c>
      <c r="U39" s="32">
        <v>3</v>
      </c>
      <c r="V39" s="32">
        <v>5</v>
      </c>
      <c r="W39" s="32">
        <v>9</v>
      </c>
      <c r="X39" s="32">
        <v>7</v>
      </c>
      <c r="Y39" s="33">
        <v>68</v>
      </c>
      <c r="Z39" s="32">
        <v>7</v>
      </c>
      <c r="AA39" s="32">
        <v>7</v>
      </c>
      <c r="AB39" s="32">
        <v>8</v>
      </c>
      <c r="AC39" s="32" t="s">
        <v>69</v>
      </c>
      <c r="AD39" s="32" t="s">
        <v>69</v>
      </c>
      <c r="AE39" s="34">
        <v>73</v>
      </c>
      <c r="AF39" s="32">
        <v>8</v>
      </c>
      <c r="AG39" s="32">
        <v>9</v>
      </c>
      <c r="AH39" s="32">
        <v>8</v>
      </c>
      <c r="AI39" s="32">
        <v>8</v>
      </c>
      <c r="AJ39" s="32">
        <v>8</v>
      </c>
      <c r="AK39" s="32">
        <v>8</v>
      </c>
      <c r="AL39" s="32">
        <v>5</v>
      </c>
      <c r="AM39" s="33">
        <v>1</v>
      </c>
      <c r="AN39" s="35">
        <v>1.5535714285714286</v>
      </c>
      <c r="AO39" s="35" t="s">
        <v>81</v>
      </c>
      <c r="AQ39" s="36"/>
    </row>
    <row r="40" spans="1:43" s="31" customFormat="1" ht="20.100000000000001" customHeight="1">
      <c r="A40" s="1" t="s">
        <v>116</v>
      </c>
      <c r="B40" s="84" t="s">
        <v>117</v>
      </c>
      <c r="C40" s="2" t="s">
        <v>118</v>
      </c>
      <c r="D40" s="27">
        <v>8</v>
      </c>
      <c r="E40" s="27">
        <v>8</v>
      </c>
      <c r="F40" s="27">
        <v>7</v>
      </c>
      <c r="G40" s="27">
        <v>7</v>
      </c>
      <c r="H40" s="27">
        <v>7</v>
      </c>
      <c r="I40" s="27">
        <v>7</v>
      </c>
      <c r="J40" s="28">
        <v>73</v>
      </c>
      <c r="K40" s="27">
        <v>8</v>
      </c>
      <c r="L40" s="27">
        <v>7</v>
      </c>
      <c r="M40" s="27">
        <v>7</v>
      </c>
      <c r="N40" s="27">
        <v>7</v>
      </c>
      <c r="O40" s="86">
        <v>72</v>
      </c>
      <c r="P40" s="27">
        <v>7</v>
      </c>
      <c r="Q40" s="27">
        <v>4</v>
      </c>
      <c r="R40" s="27">
        <v>3</v>
      </c>
      <c r="S40" s="27">
        <v>6</v>
      </c>
      <c r="T40" s="27">
        <v>3</v>
      </c>
      <c r="U40" s="27">
        <v>3</v>
      </c>
      <c r="V40" s="27">
        <v>5</v>
      </c>
      <c r="W40" s="27">
        <v>7</v>
      </c>
      <c r="X40" s="27">
        <v>8</v>
      </c>
      <c r="Y40" s="28">
        <v>66</v>
      </c>
      <c r="Z40" s="27">
        <v>7</v>
      </c>
      <c r="AA40" s="27">
        <v>6</v>
      </c>
      <c r="AB40" s="27">
        <v>7</v>
      </c>
      <c r="AC40" s="27" t="s">
        <v>69</v>
      </c>
      <c r="AD40" s="27" t="s">
        <v>69</v>
      </c>
      <c r="AE40" s="29">
        <v>67</v>
      </c>
      <c r="AF40" s="27">
        <v>6</v>
      </c>
      <c r="AG40" s="27">
        <v>8</v>
      </c>
      <c r="AH40" s="27">
        <v>8</v>
      </c>
      <c r="AI40" s="27">
        <v>7</v>
      </c>
      <c r="AJ40" s="27">
        <v>7</v>
      </c>
      <c r="AK40" s="27">
        <v>7</v>
      </c>
      <c r="AL40" s="27">
        <v>6</v>
      </c>
      <c r="AM40" s="28">
        <v>4</v>
      </c>
      <c r="AN40" s="30">
        <v>1.2321428571428572</v>
      </c>
      <c r="AO40" s="30" t="s">
        <v>81</v>
      </c>
    </row>
    <row r="41" spans="1:43" s="31" customFormat="1" ht="20.100000000000001" customHeight="1">
      <c r="A41" s="3" t="s">
        <v>119</v>
      </c>
      <c r="B41" s="85" t="s">
        <v>120</v>
      </c>
      <c r="C41" s="4" t="s">
        <v>121</v>
      </c>
      <c r="D41" s="32">
        <v>3</v>
      </c>
      <c r="E41" s="32">
        <v>3</v>
      </c>
      <c r="F41" s="32">
        <v>5</v>
      </c>
      <c r="G41" s="32">
        <v>4</v>
      </c>
      <c r="H41" s="32">
        <v>4</v>
      </c>
      <c r="I41" s="32">
        <v>5</v>
      </c>
      <c r="J41" s="33">
        <v>40</v>
      </c>
      <c r="K41" s="32">
        <v>6</v>
      </c>
      <c r="L41" s="32">
        <v>6</v>
      </c>
      <c r="M41" s="32">
        <v>5</v>
      </c>
      <c r="N41" s="32">
        <v>5</v>
      </c>
      <c r="O41" s="87">
        <v>54</v>
      </c>
      <c r="P41" s="32">
        <v>5</v>
      </c>
      <c r="Q41" s="32">
        <v>4</v>
      </c>
      <c r="R41" s="32">
        <v>3</v>
      </c>
      <c r="S41" s="32">
        <v>6</v>
      </c>
      <c r="T41" s="32">
        <v>3</v>
      </c>
      <c r="U41" s="32">
        <v>3</v>
      </c>
      <c r="V41" s="32">
        <v>5</v>
      </c>
      <c r="W41" s="32">
        <v>6</v>
      </c>
      <c r="X41" s="32">
        <v>4</v>
      </c>
      <c r="Y41" s="33">
        <v>52</v>
      </c>
      <c r="Z41" s="32">
        <v>6</v>
      </c>
      <c r="AA41" s="32">
        <v>5</v>
      </c>
      <c r="AB41" s="32">
        <v>3</v>
      </c>
      <c r="AC41" s="32" t="s">
        <v>69</v>
      </c>
      <c r="AD41" s="32" t="s">
        <v>69</v>
      </c>
      <c r="AE41" s="34">
        <v>47</v>
      </c>
      <c r="AF41" s="32">
        <v>4</v>
      </c>
      <c r="AG41" s="32">
        <v>5</v>
      </c>
      <c r="AH41" s="32">
        <v>4</v>
      </c>
      <c r="AI41" s="32">
        <v>4</v>
      </c>
      <c r="AJ41" s="32">
        <v>4</v>
      </c>
      <c r="AK41" s="32">
        <v>3</v>
      </c>
      <c r="AL41" s="32">
        <v>5</v>
      </c>
      <c r="AM41" s="33">
        <v>2</v>
      </c>
      <c r="AN41" s="35">
        <v>0.25</v>
      </c>
      <c r="AO41" s="35" t="s">
        <v>70</v>
      </c>
    </row>
    <row r="42" spans="1:43" s="31" customFormat="1" ht="20.100000000000001" customHeight="1">
      <c r="A42" s="1" t="s">
        <v>119</v>
      </c>
      <c r="B42" s="84" t="s">
        <v>122</v>
      </c>
      <c r="C42" s="2" t="s">
        <v>123</v>
      </c>
      <c r="D42" s="27">
        <v>7</v>
      </c>
      <c r="E42" s="27">
        <v>7</v>
      </c>
      <c r="F42" s="27">
        <v>8</v>
      </c>
      <c r="G42" s="27">
        <v>8</v>
      </c>
      <c r="H42" s="27">
        <v>7</v>
      </c>
      <c r="I42" s="27">
        <v>7</v>
      </c>
      <c r="J42" s="28">
        <v>73</v>
      </c>
      <c r="K42" s="27">
        <v>8</v>
      </c>
      <c r="L42" s="27">
        <v>7</v>
      </c>
      <c r="M42" s="27">
        <v>8</v>
      </c>
      <c r="N42" s="27">
        <v>7</v>
      </c>
      <c r="O42" s="86">
        <v>74</v>
      </c>
      <c r="P42" s="27">
        <v>7</v>
      </c>
      <c r="Q42" s="27">
        <v>4</v>
      </c>
      <c r="R42" s="27">
        <v>4</v>
      </c>
      <c r="S42" s="27">
        <v>7</v>
      </c>
      <c r="T42" s="27">
        <v>3</v>
      </c>
      <c r="U42" s="27">
        <v>3</v>
      </c>
      <c r="V42" s="27">
        <v>5</v>
      </c>
      <c r="W42" s="27">
        <v>8</v>
      </c>
      <c r="X42" s="27">
        <v>7</v>
      </c>
      <c r="Y42" s="28">
        <v>68</v>
      </c>
      <c r="Z42" s="27">
        <v>6</v>
      </c>
      <c r="AA42" s="27">
        <v>7</v>
      </c>
      <c r="AB42" s="27">
        <v>6</v>
      </c>
      <c r="AC42" s="27" t="s">
        <v>69</v>
      </c>
      <c r="AD42" s="27" t="s">
        <v>69</v>
      </c>
      <c r="AE42" s="29">
        <v>63</v>
      </c>
      <c r="AF42" s="27">
        <v>7</v>
      </c>
      <c r="AG42" s="27">
        <v>7</v>
      </c>
      <c r="AH42" s="27">
        <v>7</v>
      </c>
      <c r="AI42" s="27">
        <v>6</v>
      </c>
      <c r="AJ42" s="27">
        <v>8</v>
      </c>
      <c r="AK42" s="27">
        <v>7</v>
      </c>
      <c r="AL42" s="27">
        <v>5</v>
      </c>
      <c r="AM42" s="28">
        <v>6</v>
      </c>
      <c r="AN42" s="30">
        <v>1.4285714285714286</v>
      </c>
      <c r="AO42" s="30" t="s">
        <v>81</v>
      </c>
      <c r="AQ42" s="36"/>
    </row>
    <row r="43" spans="1:43" s="31" customFormat="1" ht="20.100000000000001" customHeight="1">
      <c r="A43" s="3" t="s">
        <v>124</v>
      </c>
      <c r="B43" s="85" t="s">
        <v>125</v>
      </c>
      <c r="C43" s="4" t="s">
        <v>126</v>
      </c>
      <c r="D43" s="32">
        <v>6</v>
      </c>
      <c r="E43" s="32">
        <v>5</v>
      </c>
      <c r="F43" s="32">
        <v>6</v>
      </c>
      <c r="G43" s="32">
        <v>6</v>
      </c>
      <c r="H43" s="32">
        <v>5</v>
      </c>
      <c r="I43" s="32">
        <v>5</v>
      </c>
      <c r="J43" s="33">
        <v>54</v>
      </c>
      <c r="K43" s="32">
        <v>7</v>
      </c>
      <c r="L43" s="32">
        <v>6</v>
      </c>
      <c r="M43" s="32">
        <v>6</v>
      </c>
      <c r="N43" s="32">
        <v>6</v>
      </c>
      <c r="O43" s="87">
        <v>62</v>
      </c>
      <c r="P43" s="32">
        <v>6</v>
      </c>
      <c r="Q43" s="32">
        <v>4</v>
      </c>
      <c r="R43" s="32">
        <v>3</v>
      </c>
      <c r="S43" s="32">
        <v>6</v>
      </c>
      <c r="T43" s="32">
        <v>4</v>
      </c>
      <c r="U43" s="32">
        <v>3</v>
      </c>
      <c r="V43" s="32">
        <v>6</v>
      </c>
      <c r="W43" s="32">
        <v>6</v>
      </c>
      <c r="X43" s="32">
        <v>6</v>
      </c>
      <c r="Y43" s="33">
        <v>60</v>
      </c>
      <c r="Z43" s="32">
        <v>6</v>
      </c>
      <c r="AA43" s="32">
        <v>6</v>
      </c>
      <c r="AB43" s="32">
        <v>6</v>
      </c>
      <c r="AC43" s="32" t="s">
        <v>69</v>
      </c>
      <c r="AD43" s="32" t="s">
        <v>69</v>
      </c>
      <c r="AE43" s="34">
        <v>60</v>
      </c>
      <c r="AF43" s="32">
        <v>6</v>
      </c>
      <c r="AG43" s="32">
        <v>7</v>
      </c>
      <c r="AH43" s="32">
        <v>6</v>
      </c>
      <c r="AI43" s="32">
        <v>6</v>
      </c>
      <c r="AJ43" s="32">
        <v>6</v>
      </c>
      <c r="AK43" s="32">
        <v>5</v>
      </c>
      <c r="AL43" s="32">
        <v>5</v>
      </c>
      <c r="AM43" s="33">
        <v>3</v>
      </c>
      <c r="AN43" s="35">
        <v>1.4821428571428572</v>
      </c>
      <c r="AO43" s="35" t="s">
        <v>70</v>
      </c>
      <c r="AQ43" s="36"/>
    </row>
    <row r="44" spans="1:43" s="31" customFormat="1" ht="20.100000000000001" customHeight="1">
      <c r="A44" s="1" t="s">
        <v>127</v>
      </c>
      <c r="B44" s="84" t="s">
        <v>128</v>
      </c>
      <c r="C44" s="2" t="s">
        <v>129</v>
      </c>
      <c r="D44" s="27">
        <v>7</v>
      </c>
      <c r="E44" s="27">
        <v>6</v>
      </c>
      <c r="F44" s="27">
        <v>7</v>
      </c>
      <c r="G44" s="27">
        <v>7</v>
      </c>
      <c r="H44" s="27">
        <v>7</v>
      </c>
      <c r="I44" s="27">
        <v>7</v>
      </c>
      <c r="J44" s="28">
        <v>69</v>
      </c>
      <c r="K44" s="27">
        <v>8</v>
      </c>
      <c r="L44" s="27">
        <v>8</v>
      </c>
      <c r="M44" s="27">
        <v>7</v>
      </c>
      <c r="N44" s="27">
        <v>8</v>
      </c>
      <c r="O44" s="86">
        <v>78</v>
      </c>
      <c r="P44" s="27">
        <v>7</v>
      </c>
      <c r="Q44" s="27">
        <v>4</v>
      </c>
      <c r="R44" s="27">
        <v>4</v>
      </c>
      <c r="S44" s="27">
        <v>7</v>
      </c>
      <c r="T44" s="27">
        <v>3</v>
      </c>
      <c r="U44" s="27">
        <v>5</v>
      </c>
      <c r="V44" s="27">
        <v>7</v>
      </c>
      <c r="W44" s="27">
        <v>7</v>
      </c>
      <c r="X44" s="27">
        <v>6</v>
      </c>
      <c r="Y44" s="28">
        <v>68</v>
      </c>
      <c r="Z44" s="27">
        <v>8</v>
      </c>
      <c r="AA44" s="27">
        <v>8</v>
      </c>
      <c r="AB44" s="27">
        <v>7</v>
      </c>
      <c r="AC44" s="27" t="s">
        <v>69</v>
      </c>
      <c r="AD44" s="27" t="s">
        <v>69</v>
      </c>
      <c r="AE44" s="29">
        <v>77</v>
      </c>
      <c r="AF44" s="27">
        <v>7</v>
      </c>
      <c r="AG44" s="27">
        <v>8</v>
      </c>
      <c r="AH44" s="27">
        <v>7</v>
      </c>
      <c r="AI44" s="27">
        <v>7</v>
      </c>
      <c r="AJ44" s="27">
        <v>7</v>
      </c>
      <c r="AK44" s="27">
        <v>7</v>
      </c>
      <c r="AL44" s="27">
        <v>5</v>
      </c>
      <c r="AM44" s="28">
        <v>2</v>
      </c>
      <c r="AN44" s="30">
        <v>1.3035714285714286</v>
      </c>
      <c r="AO44" s="30" t="s">
        <v>81</v>
      </c>
      <c r="AQ44" s="36"/>
    </row>
    <row r="45" spans="1:43" s="31" customFormat="1" ht="20.100000000000001" customHeight="1">
      <c r="A45" s="3" t="s">
        <v>130</v>
      </c>
      <c r="B45" s="85" t="s">
        <v>131</v>
      </c>
      <c r="C45" s="4" t="s">
        <v>132</v>
      </c>
      <c r="D45" s="32">
        <v>7</v>
      </c>
      <c r="E45" s="32">
        <v>6</v>
      </c>
      <c r="F45" s="32">
        <v>8</v>
      </c>
      <c r="G45" s="32">
        <v>8</v>
      </c>
      <c r="H45" s="32">
        <v>7</v>
      </c>
      <c r="I45" s="32">
        <v>7</v>
      </c>
      <c r="J45" s="33">
        <v>71</v>
      </c>
      <c r="K45" s="32">
        <v>8</v>
      </c>
      <c r="L45" s="32">
        <v>7</v>
      </c>
      <c r="M45" s="32">
        <v>8</v>
      </c>
      <c r="N45" s="32">
        <v>7</v>
      </c>
      <c r="O45" s="87">
        <v>74</v>
      </c>
      <c r="P45" s="32">
        <v>8</v>
      </c>
      <c r="Q45" s="32">
        <v>4</v>
      </c>
      <c r="R45" s="32">
        <v>4</v>
      </c>
      <c r="S45" s="32">
        <v>7</v>
      </c>
      <c r="T45" s="32">
        <v>3</v>
      </c>
      <c r="U45" s="32">
        <v>3</v>
      </c>
      <c r="V45" s="32">
        <v>5</v>
      </c>
      <c r="W45" s="32">
        <v>8</v>
      </c>
      <c r="X45" s="32">
        <v>7</v>
      </c>
      <c r="Y45" s="33">
        <v>70</v>
      </c>
      <c r="Z45" s="32">
        <v>8</v>
      </c>
      <c r="AA45" s="32">
        <v>7</v>
      </c>
      <c r="AB45" s="32">
        <v>7</v>
      </c>
      <c r="AC45" s="32" t="s">
        <v>69</v>
      </c>
      <c r="AD45" s="32" t="s">
        <v>69</v>
      </c>
      <c r="AE45" s="34">
        <v>73</v>
      </c>
      <c r="AF45" s="32">
        <v>7</v>
      </c>
      <c r="AG45" s="32">
        <v>7</v>
      </c>
      <c r="AH45" s="32">
        <v>7</v>
      </c>
      <c r="AI45" s="32">
        <v>6</v>
      </c>
      <c r="AJ45" s="32">
        <v>8</v>
      </c>
      <c r="AK45" s="32">
        <v>8</v>
      </c>
      <c r="AL45" s="32">
        <v>5</v>
      </c>
      <c r="AM45" s="33">
        <v>2</v>
      </c>
      <c r="AN45" s="35">
        <v>1.4642857142857142</v>
      </c>
      <c r="AO45" s="35" t="s">
        <v>81</v>
      </c>
      <c r="AQ45" s="36"/>
    </row>
    <row r="46" spans="1:43" s="31" customFormat="1" ht="20.100000000000001" customHeight="1">
      <c r="A46" s="1" t="s">
        <v>133</v>
      </c>
      <c r="B46" s="84" t="s">
        <v>134</v>
      </c>
      <c r="C46" s="2" t="s">
        <v>135</v>
      </c>
      <c r="D46" s="27">
        <v>7</v>
      </c>
      <c r="E46" s="27">
        <v>7</v>
      </c>
      <c r="F46" s="27">
        <v>8</v>
      </c>
      <c r="G46" s="27">
        <v>7</v>
      </c>
      <c r="H46" s="27">
        <v>7</v>
      </c>
      <c r="I46" s="27">
        <v>7</v>
      </c>
      <c r="J46" s="28">
        <v>71</v>
      </c>
      <c r="K46" s="27">
        <v>8</v>
      </c>
      <c r="L46" s="27">
        <v>7</v>
      </c>
      <c r="M46" s="27">
        <v>8</v>
      </c>
      <c r="N46" s="27">
        <v>7</v>
      </c>
      <c r="O46" s="86">
        <v>74</v>
      </c>
      <c r="P46" s="27">
        <v>7</v>
      </c>
      <c r="Q46" s="27">
        <v>4</v>
      </c>
      <c r="R46" s="27">
        <v>4</v>
      </c>
      <c r="S46" s="27">
        <v>7</v>
      </c>
      <c r="T46" s="27">
        <v>4</v>
      </c>
      <c r="U46" s="27">
        <v>4</v>
      </c>
      <c r="V46" s="27">
        <v>7</v>
      </c>
      <c r="W46" s="27">
        <v>7</v>
      </c>
      <c r="X46" s="27">
        <v>7</v>
      </c>
      <c r="Y46" s="28">
        <v>70</v>
      </c>
      <c r="Z46" s="27">
        <v>7</v>
      </c>
      <c r="AA46" s="27">
        <v>6</v>
      </c>
      <c r="AB46" s="27">
        <v>6</v>
      </c>
      <c r="AC46" s="27" t="s">
        <v>69</v>
      </c>
      <c r="AD46" s="27" t="s">
        <v>69</v>
      </c>
      <c r="AE46" s="29">
        <v>63</v>
      </c>
      <c r="AF46" s="27">
        <v>7</v>
      </c>
      <c r="AG46" s="27">
        <v>7</v>
      </c>
      <c r="AH46" s="27">
        <v>7</v>
      </c>
      <c r="AI46" s="27">
        <v>6</v>
      </c>
      <c r="AJ46" s="27">
        <v>8</v>
      </c>
      <c r="AK46" s="27">
        <v>7</v>
      </c>
      <c r="AL46" s="27">
        <v>6</v>
      </c>
      <c r="AM46" s="28">
        <v>3</v>
      </c>
      <c r="AN46" s="30">
        <v>1.6428571428571428</v>
      </c>
      <c r="AO46" s="30" t="s">
        <v>81</v>
      </c>
      <c r="AQ46" s="36"/>
    </row>
    <row r="47" spans="1:43" s="31" customFormat="1" ht="20.100000000000001" customHeight="1">
      <c r="A47" s="3" t="s">
        <v>66</v>
      </c>
      <c r="B47" s="85" t="s">
        <v>136</v>
      </c>
      <c r="C47" s="4" t="s">
        <v>137</v>
      </c>
      <c r="D47" s="32">
        <v>8</v>
      </c>
      <c r="E47" s="32">
        <v>8</v>
      </c>
      <c r="F47" s="32">
        <v>7</v>
      </c>
      <c r="G47" s="32">
        <v>8</v>
      </c>
      <c r="H47" s="32">
        <v>7</v>
      </c>
      <c r="I47" s="32">
        <v>7</v>
      </c>
      <c r="J47" s="33">
        <v>74</v>
      </c>
      <c r="K47" s="32">
        <v>9</v>
      </c>
      <c r="L47" s="32">
        <v>8</v>
      </c>
      <c r="M47" s="32">
        <v>8</v>
      </c>
      <c r="N47" s="32">
        <v>8</v>
      </c>
      <c r="O47" s="87">
        <v>82</v>
      </c>
      <c r="P47" s="32">
        <v>7</v>
      </c>
      <c r="Q47" s="32">
        <v>4</v>
      </c>
      <c r="R47" s="32">
        <v>4</v>
      </c>
      <c r="S47" s="32">
        <v>7</v>
      </c>
      <c r="T47" s="32">
        <v>3</v>
      </c>
      <c r="U47" s="32">
        <v>3</v>
      </c>
      <c r="V47" s="32">
        <v>5</v>
      </c>
      <c r="W47" s="32">
        <v>8</v>
      </c>
      <c r="X47" s="32">
        <v>7</v>
      </c>
      <c r="Y47" s="33">
        <v>68</v>
      </c>
      <c r="Z47" s="32">
        <v>7</v>
      </c>
      <c r="AA47" s="32">
        <v>8</v>
      </c>
      <c r="AB47" s="32">
        <v>7</v>
      </c>
      <c r="AC47" s="32" t="s">
        <v>69</v>
      </c>
      <c r="AD47" s="32" t="s">
        <v>69</v>
      </c>
      <c r="AE47" s="34">
        <v>73</v>
      </c>
      <c r="AF47" s="32">
        <v>7</v>
      </c>
      <c r="AG47" s="32">
        <v>8</v>
      </c>
      <c r="AH47" s="32">
        <v>8</v>
      </c>
      <c r="AI47" s="32">
        <v>7</v>
      </c>
      <c r="AJ47" s="32">
        <v>8</v>
      </c>
      <c r="AK47" s="32">
        <v>7</v>
      </c>
      <c r="AL47" s="32">
        <v>5</v>
      </c>
      <c r="AM47" s="33">
        <v>4</v>
      </c>
      <c r="AN47" s="35">
        <v>1.4642857142857142</v>
      </c>
      <c r="AO47" s="35" t="s">
        <v>81</v>
      </c>
      <c r="AQ47" s="36"/>
    </row>
    <row r="48" spans="1:43" s="31" customFormat="1" ht="20.100000000000001" customHeight="1">
      <c r="A48" s="1" t="s">
        <v>66</v>
      </c>
      <c r="B48" s="84" t="s">
        <v>138</v>
      </c>
      <c r="C48" s="2" t="s">
        <v>139</v>
      </c>
      <c r="D48" s="27">
        <v>8</v>
      </c>
      <c r="E48" s="27">
        <v>7</v>
      </c>
      <c r="F48" s="27">
        <v>6</v>
      </c>
      <c r="G48" s="27">
        <v>6</v>
      </c>
      <c r="H48" s="27">
        <v>6</v>
      </c>
      <c r="I48" s="27">
        <v>6</v>
      </c>
      <c r="J48" s="28">
        <v>64</v>
      </c>
      <c r="K48" s="27">
        <v>9</v>
      </c>
      <c r="L48" s="27">
        <v>8</v>
      </c>
      <c r="M48" s="27">
        <v>7</v>
      </c>
      <c r="N48" s="27">
        <v>8</v>
      </c>
      <c r="O48" s="86">
        <v>80</v>
      </c>
      <c r="P48" s="27">
        <v>6</v>
      </c>
      <c r="Q48" s="27">
        <v>3</v>
      </c>
      <c r="R48" s="27">
        <v>3</v>
      </c>
      <c r="S48" s="27">
        <v>5</v>
      </c>
      <c r="T48" s="27">
        <v>2</v>
      </c>
      <c r="U48" s="27">
        <v>2</v>
      </c>
      <c r="V48" s="27">
        <v>3</v>
      </c>
      <c r="W48" s="27">
        <v>9</v>
      </c>
      <c r="X48" s="27">
        <v>6</v>
      </c>
      <c r="Y48" s="28">
        <v>58</v>
      </c>
      <c r="Z48" s="27">
        <v>5</v>
      </c>
      <c r="AA48" s="27">
        <v>5</v>
      </c>
      <c r="AB48" s="27">
        <v>4</v>
      </c>
      <c r="AC48" s="27" t="s">
        <v>69</v>
      </c>
      <c r="AD48" s="27" t="s">
        <v>69</v>
      </c>
      <c r="AE48" s="29">
        <v>47</v>
      </c>
      <c r="AF48" s="27">
        <v>6</v>
      </c>
      <c r="AG48" s="27">
        <v>8</v>
      </c>
      <c r="AH48" s="27">
        <v>5</v>
      </c>
      <c r="AI48" s="27">
        <v>6</v>
      </c>
      <c r="AJ48" s="27">
        <v>6</v>
      </c>
      <c r="AK48" s="27">
        <v>5</v>
      </c>
      <c r="AL48" s="27">
        <v>5</v>
      </c>
      <c r="AM48" s="28">
        <v>2</v>
      </c>
      <c r="AN48" s="30">
        <v>1.3571428571428572</v>
      </c>
      <c r="AO48" s="30" t="s">
        <v>81</v>
      </c>
      <c r="AQ48" s="36"/>
    </row>
    <row r="49" spans="1:43" s="31" customFormat="1" ht="20.100000000000001" customHeight="1">
      <c r="A49" s="3" t="s">
        <v>66</v>
      </c>
      <c r="B49" s="85" t="s">
        <v>140</v>
      </c>
      <c r="C49" s="4" t="s">
        <v>141</v>
      </c>
      <c r="D49" s="32">
        <v>8</v>
      </c>
      <c r="E49" s="32">
        <v>8</v>
      </c>
      <c r="F49" s="32">
        <v>8</v>
      </c>
      <c r="G49" s="32">
        <v>10</v>
      </c>
      <c r="H49" s="32">
        <v>9</v>
      </c>
      <c r="I49" s="32">
        <v>7</v>
      </c>
      <c r="J49" s="33">
        <v>84</v>
      </c>
      <c r="K49" s="32">
        <v>8</v>
      </c>
      <c r="L49" s="32">
        <v>8</v>
      </c>
      <c r="M49" s="32">
        <v>9</v>
      </c>
      <c r="N49" s="32">
        <v>7</v>
      </c>
      <c r="O49" s="87">
        <v>78</v>
      </c>
      <c r="P49" s="32">
        <v>7</v>
      </c>
      <c r="Q49" s="32">
        <v>4</v>
      </c>
      <c r="R49" s="32">
        <v>4</v>
      </c>
      <c r="S49" s="32">
        <v>7</v>
      </c>
      <c r="T49" s="32">
        <v>3</v>
      </c>
      <c r="U49" s="32">
        <v>3</v>
      </c>
      <c r="V49" s="32">
        <v>5</v>
      </c>
      <c r="W49" s="32">
        <v>9</v>
      </c>
      <c r="X49" s="32">
        <v>8</v>
      </c>
      <c r="Y49" s="33">
        <v>72</v>
      </c>
      <c r="Z49" s="32">
        <v>7</v>
      </c>
      <c r="AA49" s="32">
        <v>7</v>
      </c>
      <c r="AB49" s="32">
        <v>8</v>
      </c>
      <c r="AC49" s="32" t="s">
        <v>69</v>
      </c>
      <c r="AD49" s="32" t="s">
        <v>69</v>
      </c>
      <c r="AE49" s="34">
        <v>73</v>
      </c>
      <c r="AF49" s="32">
        <v>8</v>
      </c>
      <c r="AG49" s="32">
        <v>8</v>
      </c>
      <c r="AH49" s="32">
        <v>8</v>
      </c>
      <c r="AI49" s="32">
        <v>8</v>
      </c>
      <c r="AJ49" s="32">
        <v>10</v>
      </c>
      <c r="AK49" s="32">
        <v>9</v>
      </c>
      <c r="AL49" s="32">
        <v>5</v>
      </c>
      <c r="AM49" s="33">
        <v>3</v>
      </c>
      <c r="AN49" s="35">
        <v>1.3392857142857142</v>
      </c>
      <c r="AO49" s="35" t="s">
        <v>81</v>
      </c>
      <c r="AQ49" s="36"/>
    </row>
    <row r="50" spans="1:43" s="31" customFormat="1" ht="20.100000000000001" customHeight="1">
      <c r="A50" s="1" t="s">
        <v>124</v>
      </c>
      <c r="B50" s="84" t="s">
        <v>142</v>
      </c>
      <c r="C50" s="2" t="s">
        <v>143</v>
      </c>
      <c r="D50" s="27">
        <v>6</v>
      </c>
      <c r="E50" s="27">
        <v>6</v>
      </c>
      <c r="F50" s="27">
        <v>6</v>
      </c>
      <c r="G50" s="27">
        <v>6</v>
      </c>
      <c r="H50" s="27">
        <v>5</v>
      </c>
      <c r="I50" s="27">
        <v>5</v>
      </c>
      <c r="J50" s="28">
        <v>56</v>
      </c>
      <c r="K50" s="27">
        <v>6</v>
      </c>
      <c r="L50" s="27">
        <v>6</v>
      </c>
      <c r="M50" s="27">
        <v>6</v>
      </c>
      <c r="N50" s="27">
        <v>6</v>
      </c>
      <c r="O50" s="86">
        <v>60</v>
      </c>
      <c r="P50" s="27">
        <v>6</v>
      </c>
      <c r="Q50" s="27">
        <v>3</v>
      </c>
      <c r="R50" s="27">
        <v>3</v>
      </c>
      <c r="S50" s="27">
        <v>5</v>
      </c>
      <c r="T50" s="27">
        <v>3</v>
      </c>
      <c r="U50" s="27">
        <v>3</v>
      </c>
      <c r="V50" s="27">
        <v>5</v>
      </c>
      <c r="W50" s="27">
        <v>7</v>
      </c>
      <c r="X50" s="27">
        <v>6</v>
      </c>
      <c r="Y50" s="28">
        <v>58</v>
      </c>
      <c r="Z50" s="27">
        <v>5</v>
      </c>
      <c r="AA50" s="27">
        <v>5</v>
      </c>
      <c r="AB50" s="27">
        <v>5</v>
      </c>
      <c r="AC50" s="27" t="s">
        <v>69</v>
      </c>
      <c r="AD50" s="27" t="s">
        <v>69</v>
      </c>
      <c r="AE50" s="29">
        <v>50</v>
      </c>
      <c r="AF50" s="27">
        <v>6</v>
      </c>
      <c r="AG50" s="27">
        <v>6</v>
      </c>
      <c r="AH50" s="27">
        <v>6</v>
      </c>
      <c r="AI50" s="27">
        <v>6</v>
      </c>
      <c r="AJ50" s="27">
        <v>5</v>
      </c>
      <c r="AK50" s="27">
        <v>4</v>
      </c>
      <c r="AL50" s="27">
        <v>5</v>
      </c>
      <c r="AM50" s="28">
        <v>3</v>
      </c>
      <c r="AN50" s="30">
        <v>1.375</v>
      </c>
      <c r="AO50" s="30" t="s">
        <v>81</v>
      </c>
      <c r="AQ50" s="36"/>
    </row>
    <row r="51" spans="1:43" s="31" customFormat="1" ht="20.100000000000001" customHeight="1">
      <c r="A51" s="3" t="s">
        <v>133</v>
      </c>
      <c r="B51" s="85" t="s">
        <v>144</v>
      </c>
      <c r="C51" s="4" t="s">
        <v>145</v>
      </c>
      <c r="D51" s="32">
        <v>5</v>
      </c>
      <c r="E51" s="32">
        <v>4</v>
      </c>
      <c r="F51" s="32">
        <v>5</v>
      </c>
      <c r="G51" s="32">
        <v>5</v>
      </c>
      <c r="H51" s="32">
        <v>4</v>
      </c>
      <c r="I51" s="32">
        <v>5</v>
      </c>
      <c r="J51" s="33">
        <v>46</v>
      </c>
      <c r="K51" s="32">
        <v>9</v>
      </c>
      <c r="L51" s="32">
        <v>9</v>
      </c>
      <c r="M51" s="32">
        <v>5</v>
      </c>
      <c r="N51" s="32">
        <v>9</v>
      </c>
      <c r="O51" s="87">
        <v>82</v>
      </c>
      <c r="P51" s="32">
        <v>7</v>
      </c>
      <c r="Q51" s="32">
        <v>4</v>
      </c>
      <c r="R51" s="32">
        <v>4</v>
      </c>
      <c r="S51" s="32">
        <v>7</v>
      </c>
      <c r="T51" s="32">
        <v>3</v>
      </c>
      <c r="U51" s="32">
        <v>3</v>
      </c>
      <c r="V51" s="32">
        <v>5</v>
      </c>
      <c r="W51" s="32">
        <v>4</v>
      </c>
      <c r="X51" s="32">
        <v>4</v>
      </c>
      <c r="Y51" s="33">
        <v>54</v>
      </c>
      <c r="Z51" s="32">
        <v>8</v>
      </c>
      <c r="AA51" s="32">
        <v>7</v>
      </c>
      <c r="AB51" s="32">
        <v>6</v>
      </c>
      <c r="AC51" s="32" t="s">
        <v>69</v>
      </c>
      <c r="AD51" s="32" t="s">
        <v>69</v>
      </c>
      <c r="AE51" s="34">
        <v>70</v>
      </c>
      <c r="AF51" s="32">
        <v>5</v>
      </c>
      <c r="AG51" s="32">
        <v>5</v>
      </c>
      <c r="AH51" s="32">
        <v>5</v>
      </c>
      <c r="AI51" s="32">
        <v>4</v>
      </c>
      <c r="AJ51" s="32">
        <v>5</v>
      </c>
      <c r="AK51" s="32">
        <v>5</v>
      </c>
      <c r="AL51" s="32">
        <v>5</v>
      </c>
      <c r="AM51" s="33">
        <v>4</v>
      </c>
      <c r="AN51" s="35">
        <v>1.1071428571428572</v>
      </c>
      <c r="AO51" s="35" t="s">
        <v>70</v>
      </c>
      <c r="AQ51" s="36"/>
    </row>
    <row r="52" spans="1:43" s="31" customFormat="1" ht="20.100000000000001" customHeight="1">
      <c r="A52" s="1" t="s">
        <v>78</v>
      </c>
      <c r="B52" s="84" t="s">
        <v>146</v>
      </c>
      <c r="C52" s="2" t="s">
        <v>147</v>
      </c>
      <c r="D52" s="27">
        <v>7</v>
      </c>
      <c r="E52" s="27">
        <v>6</v>
      </c>
      <c r="F52" s="27">
        <v>6</v>
      </c>
      <c r="G52" s="27">
        <v>6</v>
      </c>
      <c r="H52" s="27">
        <v>6</v>
      </c>
      <c r="I52" s="27">
        <v>7</v>
      </c>
      <c r="J52" s="28">
        <v>63</v>
      </c>
      <c r="K52" s="27">
        <v>8</v>
      </c>
      <c r="L52" s="27">
        <v>7</v>
      </c>
      <c r="M52" s="27">
        <v>7</v>
      </c>
      <c r="N52" s="27">
        <v>7</v>
      </c>
      <c r="O52" s="86">
        <v>72</v>
      </c>
      <c r="P52" s="27">
        <v>7</v>
      </c>
      <c r="Q52" s="27">
        <v>3</v>
      </c>
      <c r="R52" s="27">
        <v>3</v>
      </c>
      <c r="S52" s="27">
        <v>5</v>
      </c>
      <c r="T52" s="27">
        <v>3</v>
      </c>
      <c r="U52" s="27">
        <v>4</v>
      </c>
      <c r="V52" s="27">
        <v>6</v>
      </c>
      <c r="W52" s="27">
        <v>6</v>
      </c>
      <c r="X52" s="27">
        <v>7</v>
      </c>
      <c r="Y52" s="28">
        <v>62</v>
      </c>
      <c r="Z52" s="27">
        <v>5</v>
      </c>
      <c r="AA52" s="27">
        <v>5</v>
      </c>
      <c r="AB52" s="27">
        <v>5</v>
      </c>
      <c r="AC52" s="27" t="s">
        <v>69</v>
      </c>
      <c r="AD52" s="27" t="s">
        <v>69</v>
      </c>
      <c r="AE52" s="29">
        <v>50</v>
      </c>
      <c r="AF52" s="27">
        <v>6</v>
      </c>
      <c r="AG52" s="27">
        <v>8</v>
      </c>
      <c r="AH52" s="27">
        <v>6</v>
      </c>
      <c r="AI52" s="27">
        <v>7</v>
      </c>
      <c r="AJ52" s="27">
        <v>6</v>
      </c>
      <c r="AK52" s="27">
        <v>5</v>
      </c>
      <c r="AL52" s="27">
        <v>6</v>
      </c>
      <c r="AM52" s="28">
        <v>3</v>
      </c>
      <c r="AN52" s="30">
        <v>1.3571428571428572</v>
      </c>
      <c r="AO52" s="30" t="s">
        <v>81</v>
      </c>
      <c r="AQ52" s="36"/>
    </row>
    <row r="53" spans="1:43" s="31" customFormat="1" ht="20.100000000000001" customHeight="1">
      <c r="A53" s="3" t="s">
        <v>133</v>
      </c>
      <c r="B53" s="85" t="s">
        <v>148</v>
      </c>
      <c r="C53" s="4" t="s">
        <v>149</v>
      </c>
      <c r="D53" s="32">
        <v>6</v>
      </c>
      <c r="E53" s="32">
        <v>5</v>
      </c>
      <c r="F53" s="32">
        <v>5</v>
      </c>
      <c r="G53" s="32">
        <v>6</v>
      </c>
      <c r="H53" s="32">
        <v>6</v>
      </c>
      <c r="I53" s="32">
        <v>6</v>
      </c>
      <c r="J53" s="33">
        <v>57</v>
      </c>
      <c r="K53" s="32">
        <v>10</v>
      </c>
      <c r="L53" s="32">
        <v>9</v>
      </c>
      <c r="M53" s="32">
        <v>6</v>
      </c>
      <c r="N53" s="32">
        <v>9</v>
      </c>
      <c r="O53" s="87">
        <v>86</v>
      </c>
      <c r="P53" s="32">
        <v>7</v>
      </c>
      <c r="Q53" s="32">
        <v>4</v>
      </c>
      <c r="R53" s="32">
        <v>3</v>
      </c>
      <c r="S53" s="32">
        <v>6</v>
      </c>
      <c r="T53" s="32">
        <v>5</v>
      </c>
      <c r="U53" s="32">
        <v>5</v>
      </c>
      <c r="V53" s="32">
        <v>9</v>
      </c>
      <c r="W53" s="32">
        <v>7</v>
      </c>
      <c r="X53" s="32">
        <v>5</v>
      </c>
      <c r="Y53" s="33">
        <v>68</v>
      </c>
      <c r="Z53" s="32">
        <v>7</v>
      </c>
      <c r="AA53" s="32">
        <v>8</v>
      </c>
      <c r="AB53" s="32">
        <v>7</v>
      </c>
      <c r="AC53" s="32" t="s">
        <v>69</v>
      </c>
      <c r="AD53" s="32" t="s">
        <v>69</v>
      </c>
      <c r="AE53" s="34">
        <v>73</v>
      </c>
      <c r="AF53" s="32">
        <v>6</v>
      </c>
      <c r="AG53" s="32">
        <v>6</v>
      </c>
      <c r="AH53" s="32">
        <v>6</v>
      </c>
      <c r="AI53" s="32">
        <v>5</v>
      </c>
      <c r="AJ53" s="32">
        <v>6</v>
      </c>
      <c r="AK53" s="32">
        <v>6</v>
      </c>
      <c r="AL53" s="32">
        <v>5</v>
      </c>
      <c r="AM53" s="33">
        <v>3</v>
      </c>
      <c r="AN53" s="35">
        <v>1.5714285714285714</v>
      </c>
      <c r="AO53" s="35" t="s">
        <v>81</v>
      </c>
      <c r="AQ53" s="36"/>
    </row>
    <row r="54" spans="1:43" s="31" customFormat="1" ht="20.100000000000001" customHeight="1">
      <c r="A54" s="1" t="s">
        <v>133</v>
      </c>
      <c r="B54" s="84" t="s">
        <v>150</v>
      </c>
      <c r="C54" s="2" t="s">
        <v>151</v>
      </c>
      <c r="D54" s="27">
        <v>6</v>
      </c>
      <c r="E54" s="27">
        <v>5</v>
      </c>
      <c r="F54" s="27">
        <v>5</v>
      </c>
      <c r="G54" s="27">
        <v>6</v>
      </c>
      <c r="H54" s="27">
        <v>4</v>
      </c>
      <c r="I54" s="27">
        <v>6</v>
      </c>
      <c r="J54" s="28">
        <v>51</v>
      </c>
      <c r="K54" s="27">
        <v>6</v>
      </c>
      <c r="L54" s="27">
        <v>6</v>
      </c>
      <c r="M54" s="27">
        <v>6</v>
      </c>
      <c r="N54" s="27">
        <v>6</v>
      </c>
      <c r="O54" s="86">
        <v>60</v>
      </c>
      <c r="P54" s="27">
        <v>6</v>
      </c>
      <c r="Q54" s="27">
        <v>2</v>
      </c>
      <c r="R54" s="27">
        <v>1</v>
      </c>
      <c r="S54" s="27">
        <v>2</v>
      </c>
      <c r="T54" s="27">
        <v>2</v>
      </c>
      <c r="U54" s="27">
        <v>2</v>
      </c>
      <c r="V54" s="27">
        <v>3</v>
      </c>
      <c r="W54" s="27">
        <v>5</v>
      </c>
      <c r="X54" s="27">
        <v>5</v>
      </c>
      <c r="Y54" s="28">
        <v>42</v>
      </c>
      <c r="Z54" s="27">
        <v>6</v>
      </c>
      <c r="AA54" s="27">
        <v>6</v>
      </c>
      <c r="AB54" s="27">
        <v>3</v>
      </c>
      <c r="AC54" s="27" t="s">
        <v>69</v>
      </c>
      <c r="AD54" s="27" t="s">
        <v>69</v>
      </c>
      <c r="AE54" s="29">
        <v>50</v>
      </c>
      <c r="AF54" s="27">
        <v>6</v>
      </c>
      <c r="AG54" s="27">
        <v>6</v>
      </c>
      <c r="AH54" s="27">
        <v>6</v>
      </c>
      <c r="AI54" s="27">
        <v>5</v>
      </c>
      <c r="AJ54" s="27">
        <v>5</v>
      </c>
      <c r="AK54" s="27">
        <v>4</v>
      </c>
      <c r="AL54" s="27">
        <v>5</v>
      </c>
      <c r="AM54" s="28">
        <v>3</v>
      </c>
      <c r="AN54" s="30">
        <v>1.5267857142857142</v>
      </c>
      <c r="AO54" s="30" t="s">
        <v>70</v>
      </c>
      <c r="AQ54" s="36"/>
    </row>
    <row r="55" spans="1:43" s="31" customFormat="1" ht="20.100000000000001" customHeight="1">
      <c r="A55" s="3" t="s">
        <v>152</v>
      </c>
      <c r="B55" s="85" t="s">
        <v>153</v>
      </c>
      <c r="C55" s="4" t="s">
        <v>154</v>
      </c>
      <c r="D55" s="32">
        <v>7</v>
      </c>
      <c r="E55" s="32">
        <v>6</v>
      </c>
      <c r="F55" s="32">
        <v>6</v>
      </c>
      <c r="G55" s="32">
        <v>5</v>
      </c>
      <c r="H55" s="32">
        <v>5</v>
      </c>
      <c r="I55" s="32">
        <v>6</v>
      </c>
      <c r="J55" s="33">
        <v>57</v>
      </c>
      <c r="K55" s="32">
        <v>9</v>
      </c>
      <c r="L55" s="32">
        <v>8</v>
      </c>
      <c r="M55" s="32">
        <v>7</v>
      </c>
      <c r="N55" s="32">
        <v>8</v>
      </c>
      <c r="O55" s="87">
        <v>80</v>
      </c>
      <c r="P55" s="32">
        <v>7</v>
      </c>
      <c r="Q55" s="32">
        <v>4</v>
      </c>
      <c r="R55" s="32">
        <v>4</v>
      </c>
      <c r="S55" s="32">
        <v>7</v>
      </c>
      <c r="T55" s="32">
        <v>3</v>
      </c>
      <c r="U55" s="32">
        <v>3</v>
      </c>
      <c r="V55" s="32">
        <v>5</v>
      </c>
      <c r="W55" s="32">
        <v>6</v>
      </c>
      <c r="X55" s="32">
        <v>5</v>
      </c>
      <c r="Y55" s="33">
        <v>60</v>
      </c>
      <c r="Z55" s="32">
        <v>7</v>
      </c>
      <c r="AA55" s="32">
        <v>7</v>
      </c>
      <c r="AB55" s="32">
        <v>6</v>
      </c>
      <c r="AC55" s="32" t="s">
        <v>69</v>
      </c>
      <c r="AD55" s="32" t="s">
        <v>69</v>
      </c>
      <c r="AE55" s="34">
        <v>67</v>
      </c>
      <c r="AF55" s="32">
        <v>7</v>
      </c>
      <c r="AG55" s="32">
        <v>7</v>
      </c>
      <c r="AH55" s="32">
        <v>7</v>
      </c>
      <c r="AI55" s="32">
        <v>6</v>
      </c>
      <c r="AJ55" s="32">
        <v>6</v>
      </c>
      <c r="AK55" s="32">
        <v>5</v>
      </c>
      <c r="AL55" s="32">
        <v>5</v>
      </c>
      <c r="AM55" s="33">
        <v>4</v>
      </c>
      <c r="AN55" s="35">
        <v>1.6875</v>
      </c>
      <c r="AO55" s="35" t="s">
        <v>81</v>
      </c>
      <c r="AQ55" s="36"/>
    </row>
    <row r="56" spans="1:43" s="31" customFormat="1" ht="20.100000000000001" customHeight="1">
      <c r="A56" s="1" t="s">
        <v>133</v>
      </c>
      <c r="B56" s="84" t="s">
        <v>155</v>
      </c>
      <c r="C56" s="2" t="s">
        <v>156</v>
      </c>
      <c r="D56" s="27">
        <v>7</v>
      </c>
      <c r="E56" s="27">
        <v>6</v>
      </c>
      <c r="F56" s="27">
        <v>7</v>
      </c>
      <c r="G56" s="27">
        <v>8</v>
      </c>
      <c r="H56" s="27">
        <v>6</v>
      </c>
      <c r="I56" s="27">
        <v>7</v>
      </c>
      <c r="J56" s="28">
        <v>67</v>
      </c>
      <c r="K56" s="27">
        <v>8</v>
      </c>
      <c r="L56" s="27">
        <v>7</v>
      </c>
      <c r="M56" s="27">
        <v>8</v>
      </c>
      <c r="N56" s="27">
        <v>7</v>
      </c>
      <c r="O56" s="86">
        <v>74</v>
      </c>
      <c r="P56" s="27">
        <v>6</v>
      </c>
      <c r="Q56" s="27">
        <v>3</v>
      </c>
      <c r="R56" s="27">
        <v>2</v>
      </c>
      <c r="S56" s="27">
        <v>4</v>
      </c>
      <c r="T56" s="27">
        <v>2</v>
      </c>
      <c r="U56" s="27">
        <v>1</v>
      </c>
      <c r="V56" s="27">
        <v>2</v>
      </c>
      <c r="W56" s="27">
        <v>5</v>
      </c>
      <c r="X56" s="27">
        <v>6</v>
      </c>
      <c r="Y56" s="28">
        <v>46</v>
      </c>
      <c r="Z56" s="27">
        <v>7</v>
      </c>
      <c r="AA56" s="27">
        <v>6</v>
      </c>
      <c r="AB56" s="27">
        <v>5</v>
      </c>
      <c r="AC56" s="27" t="s">
        <v>69</v>
      </c>
      <c r="AD56" s="27" t="s">
        <v>69</v>
      </c>
      <c r="AE56" s="29">
        <v>60</v>
      </c>
      <c r="AF56" s="27">
        <v>7</v>
      </c>
      <c r="AG56" s="27">
        <v>7</v>
      </c>
      <c r="AH56" s="27">
        <v>6</v>
      </c>
      <c r="AI56" s="27">
        <v>6</v>
      </c>
      <c r="AJ56" s="27">
        <v>8</v>
      </c>
      <c r="AK56" s="27">
        <v>6</v>
      </c>
      <c r="AL56" s="27">
        <v>5</v>
      </c>
      <c r="AM56" s="28">
        <v>3</v>
      </c>
      <c r="AN56" s="30">
        <v>1.5714285714285714</v>
      </c>
      <c r="AO56" s="30" t="s">
        <v>70</v>
      </c>
      <c r="AQ56" s="36"/>
    </row>
    <row r="57" spans="1:43" s="31" customFormat="1" ht="20.100000000000001" customHeight="1">
      <c r="A57" s="3" t="s">
        <v>157</v>
      </c>
      <c r="B57" s="85" t="s">
        <v>158</v>
      </c>
      <c r="C57" s="4" t="s">
        <v>159</v>
      </c>
      <c r="D57" s="32">
        <v>8</v>
      </c>
      <c r="E57" s="32">
        <v>8</v>
      </c>
      <c r="F57" s="32">
        <v>9</v>
      </c>
      <c r="G57" s="32">
        <v>8</v>
      </c>
      <c r="H57" s="32">
        <v>7</v>
      </c>
      <c r="I57" s="32">
        <v>8</v>
      </c>
      <c r="J57" s="33">
        <v>79</v>
      </c>
      <c r="K57" s="32">
        <v>9</v>
      </c>
      <c r="L57" s="32">
        <v>9</v>
      </c>
      <c r="M57" s="32">
        <v>9</v>
      </c>
      <c r="N57" s="32">
        <v>9</v>
      </c>
      <c r="O57" s="87">
        <v>90</v>
      </c>
      <c r="P57" s="32">
        <v>8</v>
      </c>
      <c r="Q57" s="32">
        <v>4</v>
      </c>
      <c r="R57" s="32">
        <v>3</v>
      </c>
      <c r="S57" s="32">
        <v>6</v>
      </c>
      <c r="T57" s="32">
        <v>3</v>
      </c>
      <c r="U57" s="32">
        <v>2</v>
      </c>
      <c r="V57" s="32">
        <v>4</v>
      </c>
      <c r="W57" s="32">
        <v>6</v>
      </c>
      <c r="X57" s="32">
        <v>8</v>
      </c>
      <c r="Y57" s="33">
        <v>64</v>
      </c>
      <c r="Z57" s="32">
        <v>8</v>
      </c>
      <c r="AA57" s="32">
        <v>8</v>
      </c>
      <c r="AB57" s="32">
        <v>7</v>
      </c>
      <c r="AC57" s="32" t="s">
        <v>69</v>
      </c>
      <c r="AD57" s="32" t="s">
        <v>69</v>
      </c>
      <c r="AE57" s="34">
        <v>77</v>
      </c>
      <c r="AF57" s="32">
        <v>8</v>
      </c>
      <c r="AG57" s="32">
        <v>9</v>
      </c>
      <c r="AH57" s="32">
        <v>9</v>
      </c>
      <c r="AI57" s="32">
        <v>8</v>
      </c>
      <c r="AJ57" s="32">
        <v>9</v>
      </c>
      <c r="AK57" s="32">
        <v>9</v>
      </c>
      <c r="AL57" s="32">
        <v>6</v>
      </c>
      <c r="AM57" s="33">
        <v>3</v>
      </c>
      <c r="AN57" s="35">
        <v>1.5535714285714286</v>
      </c>
      <c r="AO57" s="35" t="s">
        <v>81</v>
      </c>
      <c r="AQ57" s="36"/>
    </row>
    <row r="58" spans="1:43" s="31" customFormat="1" ht="20.100000000000001" customHeight="1">
      <c r="A58" s="3" t="s">
        <v>85</v>
      </c>
      <c r="B58" s="85" t="s">
        <v>160</v>
      </c>
      <c r="C58" s="4" t="s">
        <v>161</v>
      </c>
      <c r="D58" s="32">
        <v>7</v>
      </c>
      <c r="E58" s="32">
        <v>7</v>
      </c>
      <c r="F58" s="32">
        <v>8</v>
      </c>
      <c r="G58" s="32">
        <v>7</v>
      </c>
      <c r="H58" s="32">
        <v>5</v>
      </c>
      <c r="I58" s="32">
        <v>6</v>
      </c>
      <c r="J58" s="33">
        <v>64</v>
      </c>
      <c r="K58" s="32">
        <v>4</v>
      </c>
      <c r="L58" s="32">
        <v>3</v>
      </c>
      <c r="M58" s="32">
        <v>6</v>
      </c>
      <c r="N58" s="32">
        <v>4</v>
      </c>
      <c r="O58" s="87">
        <v>42</v>
      </c>
      <c r="P58" s="32">
        <v>7</v>
      </c>
      <c r="Q58" s="32">
        <v>4</v>
      </c>
      <c r="R58" s="32">
        <v>3</v>
      </c>
      <c r="S58" s="32">
        <v>6</v>
      </c>
      <c r="T58" s="32">
        <v>3</v>
      </c>
      <c r="U58" s="32">
        <v>3</v>
      </c>
      <c r="V58" s="32">
        <v>5</v>
      </c>
      <c r="W58" s="32">
        <v>5</v>
      </c>
      <c r="X58" s="32">
        <v>7</v>
      </c>
      <c r="Y58" s="33">
        <v>60</v>
      </c>
      <c r="Z58" s="32">
        <v>7</v>
      </c>
      <c r="AA58" s="32">
        <v>6</v>
      </c>
      <c r="AB58" s="32">
        <v>4</v>
      </c>
      <c r="AC58" s="32" t="s">
        <v>69</v>
      </c>
      <c r="AD58" s="32" t="s">
        <v>69</v>
      </c>
      <c r="AE58" s="34">
        <v>57</v>
      </c>
      <c r="AF58" s="32">
        <v>8</v>
      </c>
      <c r="AG58" s="32">
        <v>8</v>
      </c>
      <c r="AH58" s="32">
        <v>7</v>
      </c>
      <c r="AI58" s="32">
        <v>7</v>
      </c>
      <c r="AJ58" s="32">
        <v>5</v>
      </c>
      <c r="AK58" s="32">
        <v>4</v>
      </c>
      <c r="AL58" s="32">
        <v>6</v>
      </c>
      <c r="AM58" s="33">
        <v>4</v>
      </c>
      <c r="AN58" s="35">
        <v>1.3392857142857142</v>
      </c>
      <c r="AO58" s="35" t="s">
        <v>70</v>
      </c>
      <c r="AQ58" s="36"/>
    </row>
    <row r="59" spans="1:43" s="31" customFormat="1" ht="20.100000000000001" customHeight="1">
      <c r="A59" s="1" t="s">
        <v>162</v>
      </c>
      <c r="B59" s="84" t="s">
        <v>163</v>
      </c>
      <c r="C59" s="2" t="s">
        <v>164</v>
      </c>
      <c r="D59" s="27">
        <v>6</v>
      </c>
      <c r="E59" s="27">
        <v>5</v>
      </c>
      <c r="F59" s="27">
        <v>7</v>
      </c>
      <c r="G59" s="27">
        <v>6</v>
      </c>
      <c r="H59" s="27">
        <v>6</v>
      </c>
      <c r="I59" s="27">
        <v>7</v>
      </c>
      <c r="J59" s="28">
        <v>61</v>
      </c>
      <c r="K59" s="27">
        <v>7</v>
      </c>
      <c r="L59" s="27">
        <v>7</v>
      </c>
      <c r="M59" s="27">
        <v>7</v>
      </c>
      <c r="N59" s="27">
        <v>6</v>
      </c>
      <c r="O59" s="86">
        <v>66</v>
      </c>
      <c r="P59" s="27">
        <v>6</v>
      </c>
      <c r="Q59" s="27">
        <v>1</v>
      </c>
      <c r="R59" s="27">
        <v>2</v>
      </c>
      <c r="S59" s="27">
        <v>2</v>
      </c>
      <c r="T59" s="27">
        <v>3</v>
      </c>
      <c r="U59" s="27">
        <v>3</v>
      </c>
      <c r="V59" s="27">
        <v>5</v>
      </c>
      <c r="W59" s="27">
        <v>8</v>
      </c>
      <c r="X59" s="27">
        <v>7</v>
      </c>
      <c r="Y59" s="28">
        <v>56</v>
      </c>
      <c r="Z59" s="27">
        <v>7</v>
      </c>
      <c r="AA59" s="27">
        <v>7</v>
      </c>
      <c r="AB59" s="27">
        <v>4</v>
      </c>
      <c r="AC59" s="27" t="s">
        <v>69</v>
      </c>
      <c r="AD59" s="27" t="s">
        <v>69</v>
      </c>
      <c r="AE59" s="29">
        <v>60</v>
      </c>
      <c r="AF59" s="27">
        <v>7</v>
      </c>
      <c r="AG59" s="27">
        <v>7</v>
      </c>
      <c r="AH59" s="27">
        <v>6</v>
      </c>
      <c r="AI59" s="27">
        <v>6</v>
      </c>
      <c r="AJ59" s="27">
        <v>6</v>
      </c>
      <c r="AK59" s="27">
        <v>6</v>
      </c>
      <c r="AL59" s="27">
        <v>5</v>
      </c>
      <c r="AM59" s="28">
        <v>2</v>
      </c>
      <c r="AN59" s="30">
        <v>1.4107142857142858</v>
      </c>
      <c r="AO59" s="30" t="s">
        <v>81</v>
      </c>
      <c r="AQ59" s="36"/>
    </row>
    <row r="60" spans="1:43" s="31" customFormat="1" ht="20.100000000000001" customHeight="1">
      <c r="A60" s="3" t="s">
        <v>133</v>
      </c>
      <c r="B60" s="85" t="s">
        <v>165</v>
      </c>
      <c r="C60" s="4" t="s">
        <v>166</v>
      </c>
      <c r="D60" s="32">
        <v>7</v>
      </c>
      <c r="E60" s="32">
        <v>6</v>
      </c>
      <c r="F60" s="32">
        <v>6</v>
      </c>
      <c r="G60" s="32">
        <v>7</v>
      </c>
      <c r="H60" s="32">
        <v>5</v>
      </c>
      <c r="I60" s="32">
        <v>7</v>
      </c>
      <c r="J60" s="33">
        <v>61</v>
      </c>
      <c r="K60" s="32">
        <v>7</v>
      </c>
      <c r="L60" s="32">
        <v>6</v>
      </c>
      <c r="M60" s="32">
        <v>7</v>
      </c>
      <c r="N60" s="32">
        <v>6</v>
      </c>
      <c r="O60" s="87">
        <v>64</v>
      </c>
      <c r="P60" s="32">
        <v>6</v>
      </c>
      <c r="Q60" s="32">
        <v>3</v>
      </c>
      <c r="R60" s="32">
        <v>3</v>
      </c>
      <c r="S60" s="32">
        <v>5</v>
      </c>
      <c r="T60" s="32">
        <v>4</v>
      </c>
      <c r="U60" s="32">
        <v>3</v>
      </c>
      <c r="V60" s="32">
        <v>6</v>
      </c>
      <c r="W60" s="32">
        <v>5</v>
      </c>
      <c r="X60" s="32">
        <v>7</v>
      </c>
      <c r="Y60" s="33">
        <v>58</v>
      </c>
      <c r="Z60" s="32">
        <v>6</v>
      </c>
      <c r="AA60" s="32">
        <v>5</v>
      </c>
      <c r="AB60" s="32">
        <v>5</v>
      </c>
      <c r="AC60" s="32" t="s">
        <v>69</v>
      </c>
      <c r="AD60" s="32" t="s">
        <v>69</v>
      </c>
      <c r="AE60" s="34">
        <v>53</v>
      </c>
      <c r="AF60" s="32">
        <v>6</v>
      </c>
      <c r="AG60" s="32">
        <v>7</v>
      </c>
      <c r="AH60" s="32">
        <v>7</v>
      </c>
      <c r="AI60" s="32">
        <v>5</v>
      </c>
      <c r="AJ60" s="32">
        <v>7</v>
      </c>
      <c r="AK60" s="32">
        <v>6</v>
      </c>
      <c r="AL60" s="32">
        <v>5</v>
      </c>
      <c r="AM60" s="33">
        <v>3</v>
      </c>
      <c r="AN60" s="35">
        <v>1.6160714285714286</v>
      </c>
      <c r="AO60" s="35" t="s">
        <v>81</v>
      </c>
      <c r="AQ60" s="36"/>
    </row>
    <row r="61" spans="1:43" s="31" customFormat="1" ht="20.100000000000001" customHeight="1">
      <c r="A61" s="3" t="s">
        <v>102</v>
      </c>
      <c r="B61" s="85" t="s">
        <v>168</v>
      </c>
      <c r="C61" s="4" t="s">
        <v>169</v>
      </c>
      <c r="D61" s="32">
        <v>7</v>
      </c>
      <c r="E61" s="32">
        <v>6</v>
      </c>
      <c r="F61" s="32">
        <v>6</v>
      </c>
      <c r="G61" s="32">
        <v>7</v>
      </c>
      <c r="H61" s="32">
        <v>5</v>
      </c>
      <c r="I61" s="32">
        <v>6</v>
      </c>
      <c r="J61" s="33">
        <v>60</v>
      </c>
      <c r="K61" s="32">
        <v>6</v>
      </c>
      <c r="L61" s="32">
        <v>5</v>
      </c>
      <c r="M61" s="32">
        <v>7</v>
      </c>
      <c r="N61" s="32">
        <v>6</v>
      </c>
      <c r="O61" s="87">
        <v>60</v>
      </c>
      <c r="P61" s="32">
        <v>7</v>
      </c>
      <c r="Q61" s="32">
        <v>3</v>
      </c>
      <c r="R61" s="32">
        <v>3</v>
      </c>
      <c r="S61" s="32">
        <v>5</v>
      </c>
      <c r="T61" s="32">
        <v>4</v>
      </c>
      <c r="U61" s="32">
        <v>3</v>
      </c>
      <c r="V61" s="32">
        <v>6</v>
      </c>
      <c r="W61" s="32">
        <v>7</v>
      </c>
      <c r="X61" s="32">
        <v>5</v>
      </c>
      <c r="Y61" s="33">
        <v>60</v>
      </c>
      <c r="Z61" s="32">
        <v>6</v>
      </c>
      <c r="AA61" s="32">
        <v>6</v>
      </c>
      <c r="AB61" s="32">
        <v>6</v>
      </c>
      <c r="AC61" s="32" t="s">
        <v>69</v>
      </c>
      <c r="AD61" s="32" t="s">
        <v>69</v>
      </c>
      <c r="AE61" s="34">
        <v>60</v>
      </c>
      <c r="AF61" s="32">
        <v>5</v>
      </c>
      <c r="AG61" s="32">
        <v>6</v>
      </c>
      <c r="AH61" s="32">
        <v>6</v>
      </c>
      <c r="AI61" s="32">
        <v>5</v>
      </c>
      <c r="AJ61" s="32">
        <v>8</v>
      </c>
      <c r="AK61" s="32">
        <v>7</v>
      </c>
      <c r="AL61" s="32">
        <v>5</v>
      </c>
      <c r="AM61" s="33">
        <v>3</v>
      </c>
      <c r="AN61" s="35">
        <v>1.2232142857142858</v>
      </c>
      <c r="AO61" s="35" t="s">
        <v>81</v>
      </c>
      <c r="AQ61" s="36"/>
    </row>
    <row r="62" spans="1:43" s="31" customFormat="1" ht="20.100000000000001" customHeight="1">
      <c r="A62" s="1" t="s">
        <v>102</v>
      </c>
      <c r="B62" s="84" t="s">
        <v>170</v>
      </c>
      <c r="C62" s="2" t="s">
        <v>171</v>
      </c>
      <c r="D62" s="27">
        <v>8</v>
      </c>
      <c r="E62" s="27">
        <v>8</v>
      </c>
      <c r="F62" s="27">
        <v>7</v>
      </c>
      <c r="G62" s="27">
        <v>8</v>
      </c>
      <c r="H62" s="27">
        <v>7</v>
      </c>
      <c r="I62" s="27">
        <v>8</v>
      </c>
      <c r="J62" s="28">
        <v>76</v>
      </c>
      <c r="K62" s="27">
        <v>7</v>
      </c>
      <c r="L62" s="27">
        <v>7</v>
      </c>
      <c r="M62" s="27">
        <v>8</v>
      </c>
      <c r="N62" s="27">
        <v>6</v>
      </c>
      <c r="O62" s="86">
        <v>68</v>
      </c>
      <c r="P62" s="27">
        <v>7</v>
      </c>
      <c r="Q62" s="27">
        <v>4</v>
      </c>
      <c r="R62" s="27">
        <v>4</v>
      </c>
      <c r="S62" s="27">
        <v>7</v>
      </c>
      <c r="T62" s="27">
        <v>4</v>
      </c>
      <c r="U62" s="27">
        <v>3</v>
      </c>
      <c r="V62" s="27">
        <v>6</v>
      </c>
      <c r="W62" s="27">
        <v>9</v>
      </c>
      <c r="X62" s="27">
        <v>7</v>
      </c>
      <c r="Y62" s="28">
        <v>72</v>
      </c>
      <c r="Z62" s="27">
        <v>5</v>
      </c>
      <c r="AA62" s="27">
        <v>5</v>
      </c>
      <c r="AB62" s="27">
        <v>6</v>
      </c>
      <c r="AC62" s="27" t="s">
        <v>69</v>
      </c>
      <c r="AD62" s="27" t="s">
        <v>69</v>
      </c>
      <c r="AE62" s="29">
        <v>53</v>
      </c>
      <c r="AF62" s="27">
        <v>7</v>
      </c>
      <c r="AG62" s="27">
        <v>8</v>
      </c>
      <c r="AH62" s="27">
        <v>8</v>
      </c>
      <c r="AI62" s="27">
        <v>7</v>
      </c>
      <c r="AJ62" s="27">
        <v>8</v>
      </c>
      <c r="AK62" s="27">
        <v>8</v>
      </c>
      <c r="AL62" s="27">
        <v>5</v>
      </c>
      <c r="AM62" s="28">
        <v>5</v>
      </c>
      <c r="AN62" s="30">
        <v>1.6071428571428572</v>
      </c>
      <c r="AO62" s="30" t="s">
        <v>81</v>
      </c>
      <c r="AQ62" s="36"/>
    </row>
    <row r="63" spans="1:43" s="31" customFormat="1" ht="20.100000000000001" customHeight="1">
      <c r="A63" s="3" t="s">
        <v>105</v>
      </c>
      <c r="B63" s="85" t="s">
        <v>172</v>
      </c>
      <c r="C63" s="4" t="s">
        <v>173</v>
      </c>
      <c r="D63" s="32">
        <v>7</v>
      </c>
      <c r="E63" s="32">
        <v>7</v>
      </c>
      <c r="F63" s="32">
        <v>8</v>
      </c>
      <c r="G63" s="32">
        <v>8</v>
      </c>
      <c r="H63" s="32">
        <v>7</v>
      </c>
      <c r="I63" s="32">
        <v>7</v>
      </c>
      <c r="J63" s="33">
        <v>73</v>
      </c>
      <c r="K63" s="32">
        <v>6</v>
      </c>
      <c r="L63" s="32">
        <v>5</v>
      </c>
      <c r="M63" s="32">
        <v>8</v>
      </c>
      <c r="N63" s="32">
        <v>4</v>
      </c>
      <c r="O63" s="87">
        <v>54</v>
      </c>
      <c r="P63" s="32">
        <v>8</v>
      </c>
      <c r="Q63" s="32">
        <v>3</v>
      </c>
      <c r="R63" s="32">
        <v>4</v>
      </c>
      <c r="S63" s="32">
        <v>6</v>
      </c>
      <c r="T63" s="32">
        <v>4</v>
      </c>
      <c r="U63" s="32">
        <v>4</v>
      </c>
      <c r="V63" s="32">
        <v>7</v>
      </c>
      <c r="W63" s="32">
        <v>9</v>
      </c>
      <c r="X63" s="32">
        <v>8</v>
      </c>
      <c r="Y63" s="33">
        <v>76</v>
      </c>
      <c r="Z63" s="32">
        <v>5</v>
      </c>
      <c r="AA63" s="32">
        <v>6</v>
      </c>
      <c r="AB63" s="32">
        <v>5</v>
      </c>
      <c r="AC63" s="32" t="s">
        <v>69</v>
      </c>
      <c r="AD63" s="32" t="s">
        <v>69</v>
      </c>
      <c r="AE63" s="34">
        <v>53</v>
      </c>
      <c r="AF63" s="32">
        <v>7</v>
      </c>
      <c r="AG63" s="32">
        <v>8</v>
      </c>
      <c r="AH63" s="32">
        <v>7</v>
      </c>
      <c r="AI63" s="32">
        <v>7</v>
      </c>
      <c r="AJ63" s="32">
        <v>8</v>
      </c>
      <c r="AK63" s="32">
        <v>6</v>
      </c>
      <c r="AL63" s="32">
        <v>5</v>
      </c>
      <c r="AM63" s="33">
        <v>3</v>
      </c>
      <c r="AN63" s="35">
        <v>1.2678571428571428</v>
      </c>
      <c r="AO63" s="35" t="s">
        <v>70</v>
      </c>
      <c r="AQ63" s="36"/>
    </row>
    <row r="64" spans="1:43" s="31" customFormat="1" ht="20.100000000000001" customHeight="1">
      <c r="A64" s="1" t="s">
        <v>82</v>
      </c>
      <c r="B64" s="84" t="s">
        <v>174</v>
      </c>
      <c r="C64" s="2" t="s">
        <v>175</v>
      </c>
      <c r="D64" s="27">
        <v>5</v>
      </c>
      <c r="E64" s="27">
        <v>5</v>
      </c>
      <c r="F64" s="27">
        <v>5</v>
      </c>
      <c r="G64" s="27">
        <v>6</v>
      </c>
      <c r="H64" s="27">
        <v>4</v>
      </c>
      <c r="I64" s="27">
        <v>5</v>
      </c>
      <c r="J64" s="28">
        <v>49</v>
      </c>
      <c r="K64" s="27">
        <v>9</v>
      </c>
      <c r="L64" s="27">
        <v>8</v>
      </c>
      <c r="M64" s="27">
        <v>6</v>
      </c>
      <c r="N64" s="27">
        <v>8</v>
      </c>
      <c r="O64" s="86">
        <v>78</v>
      </c>
      <c r="P64" s="27">
        <v>6</v>
      </c>
      <c r="Q64" s="27">
        <v>2</v>
      </c>
      <c r="R64" s="27">
        <v>4</v>
      </c>
      <c r="S64" s="27">
        <v>5</v>
      </c>
      <c r="T64" s="27">
        <v>3</v>
      </c>
      <c r="U64" s="27">
        <v>3</v>
      </c>
      <c r="V64" s="27">
        <v>5</v>
      </c>
      <c r="W64" s="27">
        <v>7</v>
      </c>
      <c r="X64" s="27">
        <v>5</v>
      </c>
      <c r="Y64" s="28">
        <v>56</v>
      </c>
      <c r="Z64" s="27">
        <v>6</v>
      </c>
      <c r="AA64" s="27">
        <v>7</v>
      </c>
      <c r="AB64" s="27">
        <v>5</v>
      </c>
      <c r="AC64" s="27" t="s">
        <v>69</v>
      </c>
      <c r="AD64" s="27" t="s">
        <v>69</v>
      </c>
      <c r="AE64" s="29">
        <v>60</v>
      </c>
      <c r="AF64" s="27">
        <v>6</v>
      </c>
      <c r="AG64" s="27">
        <v>6</v>
      </c>
      <c r="AH64" s="27">
        <v>6</v>
      </c>
      <c r="AI64" s="27">
        <v>5</v>
      </c>
      <c r="AJ64" s="27">
        <v>6</v>
      </c>
      <c r="AK64" s="27">
        <v>5</v>
      </c>
      <c r="AL64" s="27">
        <v>5</v>
      </c>
      <c r="AM64" s="28">
        <v>3</v>
      </c>
      <c r="AN64" s="30">
        <v>1.2589285714285714</v>
      </c>
      <c r="AO64" s="30" t="s">
        <v>70</v>
      </c>
      <c r="AQ64" s="36"/>
    </row>
    <row r="65" spans="1:58" s="31" customFormat="1" ht="20.100000000000001" customHeight="1">
      <c r="A65" s="3" t="s">
        <v>152</v>
      </c>
      <c r="B65" s="85" t="s">
        <v>176</v>
      </c>
      <c r="C65" s="4" t="s">
        <v>177</v>
      </c>
      <c r="D65" s="32">
        <v>8</v>
      </c>
      <c r="E65" s="32">
        <v>7</v>
      </c>
      <c r="F65" s="32">
        <v>7</v>
      </c>
      <c r="G65" s="32">
        <v>8</v>
      </c>
      <c r="H65" s="32">
        <v>6</v>
      </c>
      <c r="I65" s="32">
        <v>7</v>
      </c>
      <c r="J65" s="33">
        <v>70</v>
      </c>
      <c r="K65" s="32">
        <v>9</v>
      </c>
      <c r="L65" s="32">
        <v>7</v>
      </c>
      <c r="M65" s="32">
        <v>8</v>
      </c>
      <c r="N65" s="32">
        <v>8</v>
      </c>
      <c r="O65" s="87">
        <v>80</v>
      </c>
      <c r="P65" s="32">
        <v>7</v>
      </c>
      <c r="Q65" s="32">
        <v>4</v>
      </c>
      <c r="R65" s="32">
        <v>4</v>
      </c>
      <c r="S65" s="32">
        <v>7</v>
      </c>
      <c r="T65" s="32">
        <v>3</v>
      </c>
      <c r="U65" s="32">
        <v>3</v>
      </c>
      <c r="V65" s="32">
        <v>5</v>
      </c>
      <c r="W65" s="32">
        <v>8</v>
      </c>
      <c r="X65" s="32">
        <v>7</v>
      </c>
      <c r="Y65" s="33">
        <v>68</v>
      </c>
      <c r="Z65" s="32">
        <v>8</v>
      </c>
      <c r="AA65" s="32">
        <v>7</v>
      </c>
      <c r="AB65" s="32">
        <v>8</v>
      </c>
      <c r="AC65" s="32" t="s">
        <v>69</v>
      </c>
      <c r="AD65" s="32" t="s">
        <v>69</v>
      </c>
      <c r="AE65" s="34">
        <v>77</v>
      </c>
      <c r="AF65" s="32">
        <v>7</v>
      </c>
      <c r="AG65" s="32">
        <v>8</v>
      </c>
      <c r="AH65" s="32">
        <v>7</v>
      </c>
      <c r="AI65" s="32">
        <v>7</v>
      </c>
      <c r="AJ65" s="32">
        <v>7</v>
      </c>
      <c r="AK65" s="32">
        <v>7</v>
      </c>
      <c r="AL65" s="32">
        <v>5</v>
      </c>
      <c r="AM65" s="33">
        <v>3</v>
      </c>
      <c r="AN65" s="35">
        <v>1.4821428571428572</v>
      </c>
      <c r="AO65" s="35" t="s">
        <v>81</v>
      </c>
      <c r="AQ65" s="36"/>
    </row>
    <row r="66" spans="1:58" s="31" customFormat="1" ht="20.100000000000001" customHeight="1">
      <c r="A66" s="1" t="s">
        <v>133</v>
      </c>
      <c r="B66" s="84" t="s">
        <v>178</v>
      </c>
      <c r="C66" s="2" t="s">
        <v>179</v>
      </c>
      <c r="D66" s="27">
        <v>6</v>
      </c>
      <c r="E66" s="27">
        <v>5</v>
      </c>
      <c r="F66" s="27">
        <v>6</v>
      </c>
      <c r="G66" s="27">
        <v>6</v>
      </c>
      <c r="H66" s="27">
        <v>6</v>
      </c>
      <c r="I66" s="27">
        <v>6</v>
      </c>
      <c r="J66" s="28">
        <v>59</v>
      </c>
      <c r="K66" s="27">
        <v>5</v>
      </c>
      <c r="L66" s="27">
        <v>4</v>
      </c>
      <c r="M66" s="27">
        <v>6</v>
      </c>
      <c r="N66" s="27">
        <v>4</v>
      </c>
      <c r="O66" s="86">
        <v>46</v>
      </c>
      <c r="P66" s="27">
        <v>7</v>
      </c>
      <c r="Q66" s="27">
        <v>3</v>
      </c>
      <c r="R66" s="27">
        <v>3</v>
      </c>
      <c r="S66" s="27">
        <v>5</v>
      </c>
      <c r="T66" s="27">
        <v>3</v>
      </c>
      <c r="U66" s="27">
        <v>3</v>
      </c>
      <c r="V66" s="27">
        <v>5</v>
      </c>
      <c r="W66" s="27">
        <v>6</v>
      </c>
      <c r="X66" s="27">
        <v>6</v>
      </c>
      <c r="Y66" s="28">
        <v>58</v>
      </c>
      <c r="Z66" s="27">
        <v>6</v>
      </c>
      <c r="AA66" s="27">
        <v>6</v>
      </c>
      <c r="AB66" s="27">
        <v>5</v>
      </c>
      <c r="AC66" s="27" t="s">
        <v>69</v>
      </c>
      <c r="AD66" s="27" t="s">
        <v>69</v>
      </c>
      <c r="AE66" s="29">
        <v>57</v>
      </c>
      <c r="AF66" s="27">
        <v>6</v>
      </c>
      <c r="AG66" s="27">
        <v>6</v>
      </c>
      <c r="AH66" s="27">
        <v>6</v>
      </c>
      <c r="AI66" s="27">
        <v>5</v>
      </c>
      <c r="AJ66" s="27">
        <v>6</v>
      </c>
      <c r="AK66" s="27">
        <v>5</v>
      </c>
      <c r="AL66" s="27">
        <v>5</v>
      </c>
      <c r="AM66" s="28">
        <v>3</v>
      </c>
      <c r="AN66" s="30">
        <v>1.3392857142857142</v>
      </c>
      <c r="AO66" s="30" t="s">
        <v>70</v>
      </c>
      <c r="AQ66" s="36"/>
    </row>
    <row r="67" spans="1:58" s="31" customFormat="1" ht="20.100000000000001" customHeight="1">
      <c r="A67" s="3" t="s">
        <v>167</v>
      </c>
      <c r="B67" s="85" t="s">
        <v>180</v>
      </c>
      <c r="C67" s="4" t="s">
        <v>181</v>
      </c>
      <c r="D67" s="32">
        <v>7</v>
      </c>
      <c r="E67" s="32">
        <v>6</v>
      </c>
      <c r="F67" s="32">
        <v>7</v>
      </c>
      <c r="G67" s="32">
        <v>7</v>
      </c>
      <c r="H67" s="32">
        <v>6</v>
      </c>
      <c r="I67" s="32">
        <v>6</v>
      </c>
      <c r="J67" s="33">
        <v>64</v>
      </c>
      <c r="K67" s="32">
        <v>6</v>
      </c>
      <c r="L67" s="32">
        <v>6</v>
      </c>
      <c r="M67" s="32">
        <v>7</v>
      </c>
      <c r="N67" s="32">
        <v>6</v>
      </c>
      <c r="O67" s="87">
        <v>62</v>
      </c>
      <c r="P67" s="32">
        <v>7</v>
      </c>
      <c r="Q67" s="32">
        <v>4</v>
      </c>
      <c r="R67" s="32">
        <v>4</v>
      </c>
      <c r="S67" s="32">
        <v>7</v>
      </c>
      <c r="T67" s="32">
        <v>4</v>
      </c>
      <c r="U67" s="32">
        <v>3</v>
      </c>
      <c r="V67" s="32">
        <v>6</v>
      </c>
      <c r="W67" s="32">
        <v>8</v>
      </c>
      <c r="X67" s="32">
        <v>6</v>
      </c>
      <c r="Y67" s="33">
        <v>68</v>
      </c>
      <c r="Z67" s="32">
        <v>6</v>
      </c>
      <c r="AA67" s="32">
        <v>6</v>
      </c>
      <c r="AB67" s="32">
        <v>6</v>
      </c>
      <c r="AC67" s="32" t="s">
        <v>69</v>
      </c>
      <c r="AD67" s="32" t="s">
        <v>69</v>
      </c>
      <c r="AE67" s="34">
        <v>60</v>
      </c>
      <c r="AF67" s="32">
        <v>6</v>
      </c>
      <c r="AG67" s="32">
        <v>6</v>
      </c>
      <c r="AH67" s="32">
        <v>7</v>
      </c>
      <c r="AI67" s="32">
        <v>5</v>
      </c>
      <c r="AJ67" s="32">
        <v>7</v>
      </c>
      <c r="AK67" s="32">
        <v>5</v>
      </c>
      <c r="AL67" s="32">
        <v>5</v>
      </c>
      <c r="AM67" s="33">
        <v>3</v>
      </c>
      <c r="AN67" s="35">
        <v>1.1607142857142858</v>
      </c>
      <c r="AO67" s="35" t="s">
        <v>81</v>
      </c>
      <c r="AQ67" s="36"/>
    </row>
    <row r="68" spans="1:58" s="31" customFormat="1" ht="20.100000000000001" customHeight="1">
      <c r="A68" s="1" t="s">
        <v>108</v>
      </c>
      <c r="B68" s="84" t="s">
        <v>182</v>
      </c>
      <c r="C68" s="2" t="s">
        <v>183</v>
      </c>
      <c r="D68" s="27">
        <v>8</v>
      </c>
      <c r="E68" s="27">
        <v>7</v>
      </c>
      <c r="F68" s="27">
        <v>7</v>
      </c>
      <c r="G68" s="27">
        <v>8</v>
      </c>
      <c r="H68" s="27">
        <v>6</v>
      </c>
      <c r="I68" s="27">
        <v>8</v>
      </c>
      <c r="J68" s="28">
        <v>71</v>
      </c>
      <c r="K68" s="27">
        <v>9</v>
      </c>
      <c r="L68" s="27">
        <v>8</v>
      </c>
      <c r="M68" s="27">
        <v>9</v>
      </c>
      <c r="N68" s="27">
        <v>8</v>
      </c>
      <c r="O68" s="86">
        <v>84</v>
      </c>
      <c r="P68" s="27">
        <v>8</v>
      </c>
      <c r="Q68" s="27">
        <v>4</v>
      </c>
      <c r="R68" s="27">
        <v>4</v>
      </c>
      <c r="S68" s="27">
        <v>7</v>
      </c>
      <c r="T68" s="27">
        <v>4</v>
      </c>
      <c r="U68" s="27">
        <v>4</v>
      </c>
      <c r="V68" s="27">
        <v>7</v>
      </c>
      <c r="W68" s="27">
        <v>8</v>
      </c>
      <c r="X68" s="27">
        <v>7</v>
      </c>
      <c r="Y68" s="28">
        <v>74</v>
      </c>
      <c r="Z68" s="27">
        <v>7</v>
      </c>
      <c r="AA68" s="27">
        <v>7</v>
      </c>
      <c r="AB68" s="27">
        <v>7</v>
      </c>
      <c r="AC68" s="27" t="s">
        <v>69</v>
      </c>
      <c r="AD68" s="27" t="s">
        <v>69</v>
      </c>
      <c r="AE68" s="29">
        <v>70</v>
      </c>
      <c r="AF68" s="27">
        <v>7</v>
      </c>
      <c r="AG68" s="27">
        <v>8</v>
      </c>
      <c r="AH68" s="27">
        <v>8</v>
      </c>
      <c r="AI68" s="27">
        <v>7</v>
      </c>
      <c r="AJ68" s="27">
        <v>8</v>
      </c>
      <c r="AK68" s="27">
        <v>7</v>
      </c>
      <c r="AL68" s="27">
        <v>5</v>
      </c>
      <c r="AM68" s="28">
        <v>4</v>
      </c>
      <c r="AN68" s="30">
        <v>1.4196428571428572</v>
      </c>
      <c r="AO68" s="30" t="s">
        <v>81</v>
      </c>
      <c r="AQ68" s="36"/>
    </row>
    <row r="69" spans="1:58" s="14" customFormat="1" ht="19.5" customHeight="1">
      <c r="A69" s="92" t="s">
        <v>11</v>
      </c>
      <c r="B69" s="93"/>
      <c r="C69" s="94"/>
      <c r="D69" s="37">
        <f t="shared" ref="D69:AN69" si="0">AVERAGE(D24:D68)</f>
        <v>6.8444444444444441</v>
      </c>
      <c r="E69" s="37">
        <f t="shared" si="0"/>
        <v>6.333333333333333</v>
      </c>
      <c r="F69" s="37">
        <f t="shared" si="0"/>
        <v>6.7111111111111112</v>
      </c>
      <c r="G69" s="37">
        <f t="shared" si="0"/>
        <v>6.8888888888888893</v>
      </c>
      <c r="H69" s="37">
        <f t="shared" si="0"/>
        <v>6.0222222222222221</v>
      </c>
      <c r="I69" s="37">
        <f t="shared" si="0"/>
        <v>6.3555555555555552</v>
      </c>
      <c r="J69" s="38">
        <f t="shared" si="0"/>
        <v>64.488888888888894</v>
      </c>
      <c r="K69" s="37">
        <f t="shared" si="0"/>
        <v>7.5111111111111111</v>
      </c>
      <c r="L69" s="37">
        <f t="shared" si="0"/>
        <v>6.8444444444444441</v>
      </c>
      <c r="M69" s="37">
        <f t="shared" si="0"/>
        <v>7.0666666666666664</v>
      </c>
      <c r="N69" s="37">
        <f t="shared" si="0"/>
        <v>6.7555555555555555</v>
      </c>
      <c r="O69" s="39">
        <f t="shared" si="0"/>
        <v>69.86666666666666</v>
      </c>
      <c r="P69" s="37">
        <f t="shared" si="0"/>
        <v>6.7333333333333334</v>
      </c>
      <c r="Q69" s="37">
        <f t="shared" si="0"/>
        <v>3.4222222222222221</v>
      </c>
      <c r="R69" s="37">
        <f t="shared" si="0"/>
        <v>3.3111111111111109</v>
      </c>
      <c r="S69" s="37">
        <f t="shared" si="0"/>
        <v>5.7333333333333334</v>
      </c>
      <c r="T69" s="37">
        <f t="shared" si="0"/>
        <v>3.2</v>
      </c>
      <c r="U69" s="37">
        <f t="shared" si="0"/>
        <v>3.0444444444444443</v>
      </c>
      <c r="V69" s="37">
        <f t="shared" si="0"/>
        <v>5.2444444444444445</v>
      </c>
      <c r="W69" s="37">
        <f t="shared" si="0"/>
        <v>7.1111111111111107</v>
      </c>
      <c r="X69" s="37">
        <f t="shared" si="0"/>
        <v>6.4444444444444446</v>
      </c>
      <c r="Y69" s="40">
        <f t="shared" si="0"/>
        <v>62.533333333333331</v>
      </c>
      <c r="Z69" s="37">
        <f t="shared" si="0"/>
        <v>6.5555555555555554</v>
      </c>
      <c r="AA69" s="37">
        <f t="shared" si="0"/>
        <v>6.4444444444444446</v>
      </c>
      <c r="AB69" s="37">
        <f t="shared" si="0"/>
        <v>5.822222222222222</v>
      </c>
      <c r="AC69" s="37" t="e">
        <f t="shared" si="0"/>
        <v>#DIV/0!</v>
      </c>
      <c r="AD69" s="37" t="e">
        <f t="shared" si="0"/>
        <v>#DIV/0!</v>
      </c>
      <c r="AE69" s="40">
        <f t="shared" si="0"/>
        <v>62.755555555555553</v>
      </c>
      <c r="AF69" s="37">
        <f t="shared" si="0"/>
        <v>6.7111111111111112</v>
      </c>
      <c r="AG69" s="37">
        <f t="shared" si="0"/>
        <v>7.0888888888888886</v>
      </c>
      <c r="AH69" s="37">
        <f t="shared" si="0"/>
        <v>6.822222222222222</v>
      </c>
      <c r="AI69" s="37">
        <f t="shared" si="0"/>
        <v>6.1111111111111107</v>
      </c>
      <c r="AJ69" s="37">
        <f t="shared" si="0"/>
        <v>6.8</v>
      </c>
      <c r="AK69" s="37">
        <f t="shared" si="0"/>
        <v>6.0888888888888886</v>
      </c>
      <c r="AL69" s="37">
        <f t="shared" si="0"/>
        <v>5.2444444444444445</v>
      </c>
      <c r="AM69" s="38">
        <f t="shared" si="0"/>
        <v>3.2</v>
      </c>
      <c r="AN69" s="41">
        <f t="shared" si="0"/>
        <v>1.3831349206349202</v>
      </c>
      <c r="AO69" s="42"/>
    </row>
    <row r="70" spans="1:58" s="14" customFormat="1" ht="19.5" customHeight="1">
      <c r="A70" s="43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</row>
    <row r="71" spans="1:58" s="14" customFormat="1" ht="19.5" customHeight="1">
      <c r="A71" s="43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</row>
    <row r="72" spans="1:58" s="82" customFormat="1" ht="20.100000000000001" customHeight="1">
      <c r="A72" s="80" t="s">
        <v>56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</row>
    <row r="73" spans="1:58" s="82" customFormat="1" ht="20.100000000000001" customHeight="1">
      <c r="A73" s="80" t="s">
        <v>57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</row>
    <row r="74" spans="1:58" s="82" customFormat="1" ht="20.100000000000001" customHeight="1">
      <c r="A74" s="80" t="s">
        <v>58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</row>
    <row r="75" spans="1:58" s="14" customFormat="1" ht="11.4">
      <c r="A75" s="5"/>
    </row>
    <row r="76" spans="1:58" s="14" customFormat="1" ht="11.4">
      <c r="A76" s="5"/>
    </row>
    <row r="80" spans="1:58">
      <c r="A80" s="6"/>
      <c r="I80" s="48"/>
    </row>
  </sheetData>
  <mergeCells count="15">
    <mergeCell ref="A69:C69"/>
    <mergeCell ref="A16:AO16"/>
    <mergeCell ref="D22:J22"/>
    <mergeCell ref="K22:O22"/>
    <mergeCell ref="P22:Y22"/>
    <mergeCell ref="Z22:AE22"/>
    <mergeCell ref="AF22:AM22"/>
    <mergeCell ref="Q18:U18"/>
    <mergeCell ref="J18:N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F57"/>
  <sheetViews>
    <sheetView showGridLines="0" workbookViewId="0">
      <selection activeCell="B52" sqref="B52"/>
    </sheetView>
  </sheetViews>
  <sheetFormatPr baseColWidth="10" defaultColWidth="9.109375" defaultRowHeight="12.6"/>
  <cols>
    <col min="1" max="1" width="27.88671875" style="5" customWidth="1"/>
    <col min="2" max="2" width="9.6640625" style="6" customWidth="1"/>
    <col min="3" max="3" width="13.6640625" style="6" customWidth="1"/>
    <col min="4" max="4" width="3.44140625" style="6" bestFit="1" customWidth="1"/>
    <col min="5" max="16" width="3.44140625" style="6" customWidth="1"/>
    <col min="17" max="17" width="4.44140625" style="6" customWidth="1"/>
    <col min="18" max="18" width="5.109375" style="6" customWidth="1"/>
    <col min="19" max="19" width="4.44140625" style="6" customWidth="1"/>
    <col min="20" max="20" width="4.88671875" style="6" customWidth="1"/>
    <col min="21" max="21" width="4.33203125" style="6" customWidth="1"/>
    <col min="22" max="22" width="4.109375" style="6" bestFit="1" customWidth="1"/>
    <col min="23" max="23" width="3.44140625" style="6" bestFit="1" customWidth="1"/>
    <col min="24" max="24" width="3.33203125" style="6" bestFit="1" customWidth="1"/>
    <col min="25" max="26" width="3.44140625" style="6" bestFit="1" customWidth="1"/>
    <col min="27" max="27" width="5.21875" style="6" customWidth="1"/>
    <col min="28" max="28" width="2.33203125" style="6" bestFit="1" customWidth="1"/>
    <col min="29" max="29" width="4" style="6" customWidth="1"/>
    <col min="30" max="30" width="3.5546875" style="6" customWidth="1"/>
    <col min="31" max="31" width="3.33203125" style="6" bestFit="1" customWidth="1"/>
    <col min="32" max="32" width="3" style="6" customWidth="1"/>
    <col min="33" max="34" width="3.33203125" style="6" customWidth="1"/>
    <col min="35" max="35" width="4.109375" style="6" customWidth="1"/>
    <col min="36" max="36" width="3.109375" style="6" customWidth="1"/>
    <col min="37" max="38" width="2.88671875" style="6" customWidth="1"/>
    <col min="39" max="39" width="3.5546875" style="6" customWidth="1"/>
    <col min="40" max="40" width="5" style="6" bestFit="1" customWidth="1"/>
    <col min="41" max="41" width="5.33203125" style="6" customWidth="1"/>
    <col min="42" max="16384" width="9.109375" style="6"/>
  </cols>
  <sheetData>
    <row r="3" spans="1:58" ht="33.75" customHeight="1"/>
    <row r="4" spans="1:58" ht="33.75" customHeight="1">
      <c r="A4" s="5" t="s">
        <v>184</v>
      </c>
    </row>
    <row r="5" spans="1:58" ht="13.2" thickBot="1">
      <c r="A5" s="64" t="s">
        <v>65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</row>
    <row r="6" spans="1:58" s="14" customFormat="1" ht="12" thickBot="1">
      <c r="A6" s="49"/>
      <c r="B6" s="50"/>
      <c r="C6" s="50"/>
      <c r="D6" s="99" t="s">
        <v>13</v>
      </c>
      <c r="E6" s="100"/>
      <c r="F6" s="100"/>
      <c r="G6" s="100"/>
      <c r="H6" s="100"/>
      <c r="I6" s="100"/>
      <c r="J6" s="101"/>
      <c r="K6" s="102" t="s">
        <v>59</v>
      </c>
      <c r="L6" s="103"/>
      <c r="M6" s="103"/>
      <c r="N6" s="103"/>
      <c r="O6" s="104"/>
      <c r="P6" s="102" t="s">
        <v>15</v>
      </c>
      <c r="Q6" s="103"/>
      <c r="R6" s="103"/>
      <c r="S6" s="103"/>
      <c r="T6" s="103"/>
      <c r="U6" s="103"/>
      <c r="V6" s="103"/>
      <c r="W6" s="103"/>
      <c r="X6" s="103"/>
      <c r="Y6" s="104"/>
      <c r="Z6" s="102" t="s">
        <v>16</v>
      </c>
      <c r="AA6" s="103"/>
      <c r="AB6" s="103"/>
      <c r="AC6" s="103"/>
      <c r="AD6" s="103"/>
      <c r="AE6" s="104"/>
      <c r="AF6" s="102" t="s">
        <v>17</v>
      </c>
      <c r="AG6" s="103"/>
      <c r="AH6" s="103"/>
      <c r="AI6" s="103"/>
      <c r="AJ6" s="103"/>
      <c r="AK6" s="103"/>
      <c r="AL6" s="103"/>
      <c r="AM6" s="104"/>
      <c r="AN6" s="110"/>
      <c r="AO6" s="16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s="26" customFormat="1" ht="22.5" customHeight="1" thickBot="1">
      <c r="A7" s="51" t="s">
        <v>8</v>
      </c>
      <c r="B7" s="52" t="s">
        <v>9</v>
      </c>
      <c r="C7" s="53" t="s">
        <v>10</v>
      </c>
      <c r="D7" s="54" t="s">
        <v>18</v>
      </c>
      <c r="E7" s="55" t="s">
        <v>19</v>
      </c>
      <c r="F7" s="55" t="s">
        <v>20</v>
      </c>
      <c r="G7" s="55" t="s">
        <v>21</v>
      </c>
      <c r="H7" s="55" t="s">
        <v>22</v>
      </c>
      <c r="I7" s="55" t="s">
        <v>23</v>
      </c>
      <c r="J7" s="56" t="s">
        <v>24</v>
      </c>
      <c r="K7" s="54" t="s">
        <v>25</v>
      </c>
      <c r="L7" s="55" t="s">
        <v>26</v>
      </c>
      <c r="M7" s="55" t="s">
        <v>27</v>
      </c>
      <c r="N7" s="55" t="s">
        <v>28</v>
      </c>
      <c r="O7" s="56" t="s">
        <v>29</v>
      </c>
      <c r="P7" s="54" t="s">
        <v>30</v>
      </c>
      <c r="Q7" s="57" t="s">
        <v>31</v>
      </c>
      <c r="R7" s="57" t="s">
        <v>32</v>
      </c>
      <c r="S7" s="57" t="s">
        <v>33</v>
      </c>
      <c r="T7" s="57" t="s">
        <v>34</v>
      </c>
      <c r="U7" s="57" t="s">
        <v>35</v>
      </c>
      <c r="V7" s="55" t="s">
        <v>36</v>
      </c>
      <c r="W7" s="55" t="s">
        <v>37</v>
      </c>
      <c r="X7" s="55" t="s">
        <v>38</v>
      </c>
      <c r="Y7" s="56" t="s">
        <v>39</v>
      </c>
      <c r="Z7" s="54" t="s">
        <v>40</v>
      </c>
      <c r="AA7" s="55" t="s">
        <v>41</v>
      </c>
      <c r="AB7" s="55" t="s">
        <v>42</v>
      </c>
      <c r="AC7" s="55" t="s">
        <v>43</v>
      </c>
      <c r="AD7" s="55" t="s">
        <v>44</v>
      </c>
      <c r="AE7" s="56" t="s">
        <v>45</v>
      </c>
      <c r="AF7" s="54" t="s">
        <v>46</v>
      </c>
      <c r="AG7" s="55" t="s">
        <v>47</v>
      </c>
      <c r="AH7" s="55" t="s">
        <v>48</v>
      </c>
      <c r="AI7" s="55" t="s">
        <v>49</v>
      </c>
      <c r="AJ7" s="55" t="s">
        <v>50</v>
      </c>
      <c r="AK7" s="55" t="s">
        <v>51</v>
      </c>
      <c r="AL7" s="55" t="s">
        <v>52</v>
      </c>
      <c r="AM7" s="56" t="s">
        <v>53</v>
      </c>
      <c r="AN7" s="54" t="s">
        <v>60</v>
      </c>
      <c r="AO7" s="56" t="s">
        <v>61</v>
      </c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1:58" s="31" customFormat="1" ht="15" customHeight="1">
      <c r="A8" s="58" t="str">
        <f>+CALIFICACION!A24</f>
        <v>NOVOFINCAS, S.L.</v>
      </c>
      <c r="B8" s="88" t="str">
        <f>+CALIFICACION!B24</f>
        <v xml:space="preserve">    GW 15050</v>
      </c>
      <c r="C8" s="111" t="str">
        <f>+CALIFICACION!C24</f>
        <v xml:space="preserve">  ES011007939608</v>
      </c>
      <c r="D8" s="59">
        <f>+CALIFICACION!D24</f>
        <v>5</v>
      </c>
      <c r="E8" s="60">
        <f>+CALIFICACION!E24</f>
        <v>5</v>
      </c>
      <c r="F8" s="60">
        <f>+CALIFICACION!F24</f>
        <v>7</v>
      </c>
      <c r="G8" s="60">
        <f>+CALIFICACION!G24</f>
        <v>6</v>
      </c>
      <c r="H8" s="60">
        <f>+CALIFICACION!H24</f>
        <v>5</v>
      </c>
      <c r="I8" s="60">
        <f>+CALIFICACION!I24</f>
        <v>5</v>
      </c>
      <c r="J8" s="61">
        <f>+CALIFICACION!J24</f>
        <v>54</v>
      </c>
      <c r="K8" s="59">
        <f>+CALIFICACION!K24</f>
        <v>5</v>
      </c>
      <c r="L8" s="60">
        <f>+CALIFICACION!L24</f>
        <v>5</v>
      </c>
      <c r="M8" s="60">
        <f>+CALIFICACION!M24</f>
        <v>6</v>
      </c>
      <c r="N8" s="60">
        <f>+CALIFICACION!N24</f>
        <v>5</v>
      </c>
      <c r="O8" s="61">
        <f>+CALIFICACION!O24</f>
        <v>52</v>
      </c>
      <c r="P8" s="59">
        <f>+CALIFICACION!P24</f>
        <v>7</v>
      </c>
      <c r="Q8" s="60">
        <f>+CALIFICACION!Q24</f>
        <v>3</v>
      </c>
      <c r="R8" s="60">
        <f>+CALIFICACION!R24</f>
        <v>3</v>
      </c>
      <c r="S8" s="60">
        <f>+CALIFICACION!S24</f>
        <v>5</v>
      </c>
      <c r="T8" s="60">
        <f>+CALIFICACION!T24</f>
        <v>3</v>
      </c>
      <c r="U8" s="60">
        <f>+CALIFICACION!U24</f>
        <v>4</v>
      </c>
      <c r="V8" s="60">
        <f>+CALIFICACION!V24</f>
        <v>6</v>
      </c>
      <c r="W8" s="60">
        <f>+CALIFICACION!W24</f>
        <v>4</v>
      </c>
      <c r="X8" s="60">
        <f>+CALIFICACION!X24</f>
        <v>5</v>
      </c>
      <c r="Y8" s="61">
        <f>+CALIFICACION!Y24</f>
        <v>54</v>
      </c>
      <c r="Z8" s="59">
        <f>+CALIFICACION!Z24</f>
        <v>5</v>
      </c>
      <c r="AA8" s="60">
        <f>+CALIFICACION!AA24</f>
        <v>6</v>
      </c>
      <c r="AB8" s="60">
        <f>+CALIFICACION!AB24</f>
        <v>4</v>
      </c>
      <c r="AC8" s="60" t="str">
        <f>+CALIFICACION!AC24</f>
        <v>NO</v>
      </c>
      <c r="AD8" s="60" t="str">
        <f>+CALIFICACION!AD24</f>
        <v>NO</v>
      </c>
      <c r="AE8" s="61">
        <f>+CALIFICACION!AE24</f>
        <v>50</v>
      </c>
      <c r="AF8" s="59">
        <f>+CALIFICACION!AF24</f>
        <v>8</v>
      </c>
      <c r="AG8" s="60">
        <f>+CALIFICACION!AG24</f>
        <v>7</v>
      </c>
      <c r="AH8" s="60">
        <f>+CALIFICACION!AH24</f>
        <v>7</v>
      </c>
      <c r="AI8" s="60">
        <f>+CALIFICACION!AI24</f>
        <v>6</v>
      </c>
      <c r="AJ8" s="60">
        <f>+CALIFICACION!AJ24</f>
        <v>6</v>
      </c>
      <c r="AK8" s="60">
        <f>+CALIFICACION!AK24</f>
        <v>4</v>
      </c>
      <c r="AL8" s="60">
        <f>+CALIFICACION!AL24</f>
        <v>7</v>
      </c>
      <c r="AM8" s="61">
        <f>+CALIFICACION!AM24</f>
        <v>4</v>
      </c>
      <c r="AN8" s="62">
        <f>+CALIFICACION!AN24</f>
        <v>1.3660714285714286</v>
      </c>
      <c r="AO8" s="61" t="str">
        <f>+CALIFICACION!AO24</f>
        <v>RP</v>
      </c>
    </row>
    <row r="9" spans="1:58" s="36" customFormat="1" ht="15" customHeight="1">
      <c r="A9" s="65" t="str">
        <f>+CALIFICACION!A25</f>
        <v>RAMÓN PÉREZ CARRIÓN</v>
      </c>
      <c r="B9" s="89" t="str">
        <f>+CALIFICACION!B25</f>
        <v xml:space="preserve">    PT 15076</v>
      </c>
      <c r="C9" s="112" t="str">
        <f>+CALIFICACION!C25</f>
        <v xml:space="preserve">  ES071007763788</v>
      </c>
      <c r="D9" s="66">
        <f>+CALIFICACION!D25</f>
        <v>8</v>
      </c>
      <c r="E9" s="67">
        <f>+CALIFICACION!E25</f>
        <v>7</v>
      </c>
      <c r="F9" s="67">
        <f>+CALIFICACION!F25</f>
        <v>7</v>
      </c>
      <c r="G9" s="67">
        <f>+CALIFICACION!G25</f>
        <v>8</v>
      </c>
      <c r="H9" s="67">
        <f>+CALIFICACION!H25</f>
        <v>7</v>
      </c>
      <c r="I9" s="67">
        <f>+CALIFICACION!I25</f>
        <v>6</v>
      </c>
      <c r="J9" s="68">
        <f>+CALIFICACION!J25</f>
        <v>71</v>
      </c>
      <c r="K9" s="66">
        <f>+CALIFICACION!K25</f>
        <v>6</v>
      </c>
      <c r="L9" s="67">
        <f>+CALIFICACION!L25</f>
        <v>6</v>
      </c>
      <c r="M9" s="67">
        <f>+CALIFICACION!M25</f>
        <v>8</v>
      </c>
      <c r="N9" s="67">
        <f>+CALIFICACION!N25</f>
        <v>5</v>
      </c>
      <c r="O9" s="68">
        <f>+CALIFICACION!O25</f>
        <v>60</v>
      </c>
      <c r="P9" s="66">
        <f>+CALIFICACION!P25</f>
        <v>6</v>
      </c>
      <c r="Q9" s="67">
        <f>+CALIFICACION!Q25</f>
        <v>2</v>
      </c>
      <c r="R9" s="67">
        <f>+CALIFICACION!R25</f>
        <v>2</v>
      </c>
      <c r="S9" s="67">
        <f>+CALIFICACION!S25</f>
        <v>3</v>
      </c>
      <c r="T9" s="67">
        <f>+CALIFICACION!T25</f>
        <v>2</v>
      </c>
      <c r="U9" s="67">
        <f>+CALIFICACION!U25</f>
        <v>2</v>
      </c>
      <c r="V9" s="67">
        <f>+CALIFICACION!V25</f>
        <v>3</v>
      </c>
      <c r="W9" s="67">
        <f>+CALIFICACION!W25</f>
        <v>7</v>
      </c>
      <c r="X9" s="67">
        <f>+CALIFICACION!X25</f>
        <v>7</v>
      </c>
      <c r="Y9" s="68">
        <f>+CALIFICACION!Y25</f>
        <v>52</v>
      </c>
      <c r="Z9" s="66">
        <f>+CALIFICACION!Z25</f>
        <v>6</v>
      </c>
      <c r="AA9" s="67">
        <f>+CALIFICACION!AA25</f>
        <v>6</v>
      </c>
      <c r="AB9" s="67">
        <f>+CALIFICACION!AB25</f>
        <v>5</v>
      </c>
      <c r="AC9" s="67" t="str">
        <f>+CALIFICACION!AC25</f>
        <v>NO</v>
      </c>
      <c r="AD9" s="67" t="str">
        <f>+CALIFICACION!AD25</f>
        <v>NO</v>
      </c>
      <c r="AE9" s="68">
        <f>+CALIFICACION!AE25</f>
        <v>57</v>
      </c>
      <c r="AF9" s="66">
        <f>+CALIFICACION!AF25</f>
        <v>7</v>
      </c>
      <c r="AG9" s="67">
        <f>+CALIFICACION!AG25</f>
        <v>8</v>
      </c>
      <c r="AH9" s="67">
        <f>+CALIFICACION!AH25</f>
        <v>8</v>
      </c>
      <c r="AI9" s="67">
        <f>+CALIFICACION!AI25</f>
        <v>7</v>
      </c>
      <c r="AJ9" s="67">
        <f>+CALIFICACION!AJ25</f>
        <v>8</v>
      </c>
      <c r="AK9" s="67">
        <f>+CALIFICACION!AK25</f>
        <v>7</v>
      </c>
      <c r="AL9" s="67">
        <f>+CALIFICACION!AL25</f>
        <v>6</v>
      </c>
      <c r="AM9" s="68">
        <f>+CALIFICACION!AM25</f>
        <v>2</v>
      </c>
      <c r="AN9" s="69">
        <f>+CALIFICACION!AN25</f>
        <v>1.2321428571428572</v>
      </c>
      <c r="AO9" s="68" t="str">
        <f>+CALIFICACION!AO25</f>
        <v>RC</v>
      </c>
      <c r="AP9" s="31"/>
    </row>
    <row r="10" spans="1:58" s="31" customFormat="1" ht="15" customHeight="1">
      <c r="A10" s="108" t="str">
        <f>+CALIFICACION!A26</f>
        <v>ANTONIO J. PÉREZ ANDRADA</v>
      </c>
      <c r="B10" s="88" t="str">
        <f>+CALIFICACION!B26</f>
        <v xml:space="preserve">    XD 15045</v>
      </c>
      <c r="C10" s="113" t="str">
        <f>+CALIFICACION!C26</f>
        <v xml:space="preserve">  ES071007773408</v>
      </c>
      <c r="D10" s="59">
        <f>+CALIFICACION!D26</f>
        <v>8</v>
      </c>
      <c r="E10" s="60">
        <f>+CALIFICACION!E26</f>
        <v>8</v>
      </c>
      <c r="F10" s="60">
        <f>+CALIFICACION!F26</f>
        <v>9</v>
      </c>
      <c r="G10" s="60">
        <f>+CALIFICACION!G26</f>
        <v>9</v>
      </c>
      <c r="H10" s="60">
        <f>+CALIFICACION!H26</f>
        <v>8</v>
      </c>
      <c r="I10" s="60">
        <f>+CALIFICACION!I26</f>
        <v>7</v>
      </c>
      <c r="J10" s="61">
        <f>+CALIFICACION!J26</f>
        <v>81</v>
      </c>
      <c r="K10" s="59">
        <f>+CALIFICACION!K26</f>
        <v>4</v>
      </c>
      <c r="L10" s="60">
        <f>+CALIFICACION!L26</f>
        <v>3</v>
      </c>
      <c r="M10" s="60">
        <f>+CALIFICACION!M26</f>
        <v>8</v>
      </c>
      <c r="N10" s="60">
        <f>+CALIFICACION!N26</f>
        <v>3</v>
      </c>
      <c r="O10" s="61">
        <f>+CALIFICACION!O26</f>
        <v>42</v>
      </c>
      <c r="P10" s="59">
        <f>+CALIFICACION!P26</f>
        <v>7</v>
      </c>
      <c r="Q10" s="60">
        <f>+CALIFICACION!Q26</f>
        <v>4</v>
      </c>
      <c r="R10" s="60">
        <f>+CALIFICACION!R26</f>
        <v>4</v>
      </c>
      <c r="S10" s="60">
        <f>+CALIFICACION!S26</f>
        <v>7</v>
      </c>
      <c r="T10" s="60">
        <f>+CALIFICACION!T26</f>
        <v>3</v>
      </c>
      <c r="U10" s="60">
        <f>+CALIFICACION!U26</f>
        <v>3</v>
      </c>
      <c r="V10" s="60">
        <f>+CALIFICACION!V26</f>
        <v>5</v>
      </c>
      <c r="W10" s="60">
        <f>+CALIFICACION!W26</f>
        <v>8</v>
      </c>
      <c r="X10" s="60">
        <f>+CALIFICACION!X26</f>
        <v>8</v>
      </c>
      <c r="Y10" s="61">
        <f>+CALIFICACION!Y26</f>
        <v>70</v>
      </c>
      <c r="Z10" s="59">
        <f>+CALIFICACION!Z26</f>
        <v>7</v>
      </c>
      <c r="AA10" s="60">
        <f>+CALIFICACION!AA26</f>
        <v>6</v>
      </c>
      <c r="AB10" s="60">
        <f>+CALIFICACION!AB26</f>
        <v>4</v>
      </c>
      <c r="AC10" s="60" t="str">
        <f>+CALIFICACION!AC26</f>
        <v>NO</v>
      </c>
      <c r="AD10" s="60" t="str">
        <f>+CALIFICACION!AD26</f>
        <v>NO</v>
      </c>
      <c r="AE10" s="61">
        <f>+CALIFICACION!AE26</f>
        <v>57</v>
      </c>
      <c r="AF10" s="59">
        <f>+CALIFICACION!AF26</f>
        <v>9</v>
      </c>
      <c r="AG10" s="60">
        <f>+CALIFICACION!AG26</f>
        <v>9</v>
      </c>
      <c r="AH10" s="60">
        <f>+CALIFICACION!AH26</f>
        <v>8</v>
      </c>
      <c r="AI10" s="60">
        <f>+CALIFICACION!AI26</f>
        <v>8</v>
      </c>
      <c r="AJ10" s="60">
        <f>+CALIFICACION!AJ26</f>
        <v>7</v>
      </c>
      <c r="AK10" s="60">
        <f>+CALIFICACION!AK26</f>
        <v>7</v>
      </c>
      <c r="AL10" s="60">
        <f>+CALIFICACION!AL26</f>
        <v>6</v>
      </c>
      <c r="AM10" s="61">
        <f>+CALIFICACION!AM26</f>
        <v>3</v>
      </c>
      <c r="AN10" s="62">
        <f>+CALIFICACION!AN26</f>
        <v>1.5267857142857142</v>
      </c>
      <c r="AO10" s="61" t="str">
        <f>+CALIFICACION!AO26</f>
        <v>RP</v>
      </c>
    </row>
    <row r="11" spans="1:58" s="31" customFormat="1" ht="15" customHeight="1">
      <c r="A11" s="109" t="str">
        <f>+CALIFICACION!A27</f>
        <v>JOSE LUIS MURILLO MORENO</v>
      </c>
      <c r="B11" s="89" t="str">
        <f>+CALIFICACION!B27</f>
        <v xml:space="preserve">    EN 15073</v>
      </c>
      <c r="C11" s="112" t="str">
        <f>+CALIFICACION!C27</f>
        <v xml:space="preserve">  ES000106659590</v>
      </c>
      <c r="D11" s="66">
        <f>+CALIFICACION!D27</f>
        <v>7</v>
      </c>
      <c r="E11" s="67">
        <f>+CALIFICACION!E27</f>
        <v>7</v>
      </c>
      <c r="F11" s="67">
        <f>+CALIFICACION!F27</f>
        <v>7</v>
      </c>
      <c r="G11" s="67">
        <f>+CALIFICACION!G27</f>
        <v>7</v>
      </c>
      <c r="H11" s="67">
        <f>+CALIFICACION!H27</f>
        <v>6</v>
      </c>
      <c r="I11" s="67">
        <f>+CALIFICACION!I27</f>
        <v>7</v>
      </c>
      <c r="J11" s="68">
        <f>+CALIFICACION!J27</f>
        <v>67</v>
      </c>
      <c r="K11" s="66">
        <f>+CALIFICACION!K27</f>
        <v>6</v>
      </c>
      <c r="L11" s="67">
        <f>+CALIFICACION!L27</f>
        <v>6</v>
      </c>
      <c r="M11" s="67">
        <f>+CALIFICACION!M27</f>
        <v>7</v>
      </c>
      <c r="N11" s="67">
        <f>+CALIFICACION!N27</f>
        <v>5</v>
      </c>
      <c r="O11" s="68">
        <f>+CALIFICACION!O27</f>
        <v>58</v>
      </c>
      <c r="P11" s="66">
        <f>+CALIFICACION!P27</f>
        <v>7</v>
      </c>
      <c r="Q11" s="67">
        <f>+CALIFICACION!Q27</f>
        <v>4</v>
      </c>
      <c r="R11" s="67">
        <f>+CALIFICACION!R27</f>
        <v>4</v>
      </c>
      <c r="S11" s="67">
        <f>+CALIFICACION!S27</f>
        <v>7</v>
      </c>
      <c r="T11" s="67">
        <f>+CALIFICACION!T27</f>
        <v>3</v>
      </c>
      <c r="U11" s="67">
        <f>+CALIFICACION!U27</f>
        <v>3</v>
      </c>
      <c r="V11" s="67">
        <f>+CALIFICACION!V27</f>
        <v>5</v>
      </c>
      <c r="W11" s="67">
        <f>+CALIFICACION!W27</f>
        <v>6</v>
      </c>
      <c r="X11" s="67">
        <f>+CALIFICACION!X27</f>
        <v>7</v>
      </c>
      <c r="Y11" s="68">
        <f>+CALIFICACION!Y27</f>
        <v>64</v>
      </c>
      <c r="Z11" s="66">
        <f>+CALIFICACION!Z27</f>
        <v>5</v>
      </c>
      <c r="AA11" s="67">
        <f>+CALIFICACION!AA27</f>
        <v>6</v>
      </c>
      <c r="AB11" s="67">
        <f>+CALIFICACION!AB27</f>
        <v>6</v>
      </c>
      <c r="AC11" s="67" t="str">
        <f>+CALIFICACION!AC27</f>
        <v>NO</v>
      </c>
      <c r="AD11" s="67" t="str">
        <f>+CALIFICACION!AD27</f>
        <v>NO</v>
      </c>
      <c r="AE11" s="68">
        <f>+CALIFICACION!AE27</f>
        <v>57</v>
      </c>
      <c r="AF11" s="66">
        <f>+CALIFICACION!AF27</f>
        <v>7</v>
      </c>
      <c r="AG11" s="67">
        <f>+CALIFICACION!AG27</f>
        <v>7</v>
      </c>
      <c r="AH11" s="67">
        <f>+CALIFICACION!AH27</f>
        <v>7</v>
      </c>
      <c r="AI11" s="67">
        <f>+CALIFICACION!AI27</f>
        <v>6</v>
      </c>
      <c r="AJ11" s="67">
        <f>+CALIFICACION!AJ27</f>
        <v>6</v>
      </c>
      <c r="AK11" s="67">
        <f>+CALIFICACION!AK27</f>
        <v>5</v>
      </c>
      <c r="AL11" s="67">
        <f>+CALIFICACION!AL27</f>
        <v>6</v>
      </c>
      <c r="AM11" s="68">
        <f>+CALIFICACION!AM27</f>
        <v>5</v>
      </c>
      <c r="AN11" s="69">
        <f>+CALIFICACION!AN27</f>
        <v>1.4107142857142858</v>
      </c>
      <c r="AO11" s="68" t="str">
        <f>+CALIFICACION!AO27</f>
        <v>RJ</v>
      </c>
    </row>
    <row r="12" spans="1:58" s="31" customFormat="1" ht="15" customHeight="1">
      <c r="A12" s="108" t="str">
        <f>+CALIFICACION!A28</f>
        <v>GANADERÍA DEL ARAVALLE, S.L.</v>
      </c>
      <c r="B12" s="88" t="str">
        <f>+CALIFICACION!B28</f>
        <v xml:space="preserve">    QL 15037</v>
      </c>
      <c r="C12" s="113" t="str">
        <f>+CALIFICACION!C28</f>
        <v xml:space="preserve">  ES090811581540</v>
      </c>
      <c r="D12" s="59">
        <f>+CALIFICACION!D28</f>
        <v>5</v>
      </c>
      <c r="E12" s="60">
        <f>+CALIFICACION!E28</f>
        <v>5</v>
      </c>
      <c r="F12" s="60">
        <f>+CALIFICACION!F28</f>
        <v>6</v>
      </c>
      <c r="G12" s="60">
        <f>+CALIFICACION!G28</f>
        <v>5</v>
      </c>
      <c r="H12" s="60">
        <f>+CALIFICACION!H28</f>
        <v>5</v>
      </c>
      <c r="I12" s="60">
        <f>+CALIFICACION!I28</f>
        <v>5</v>
      </c>
      <c r="J12" s="61">
        <f>+CALIFICACION!J28</f>
        <v>51</v>
      </c>
      <c r="K12" s="59">
        <f>+CALIFICACION!K28</f>
        <v>6</v>
      </c>
      <c r="L12" s="60">
        <f>+CALIFICACION!L28</f>
        <v>5</v>
      </c>
      <c r="M12" s="60">
        <f>+CALIFICACION!M28</f>
        <v>5</v>
      </c>
      <c r="N12" s="60">
        <f>+CALIFICACION!N28</f>
        <v>5</v>
      </c>
      <c r="O12" s="61">
        <f>+CALIFICACION!O28</f>
        <v>52</v>
      </c>
      <c r="P12" s="59">
        <f>+CALIFICACION!P28</f>
        <v>6</v>
      </c>
      <c r="Q12" s="60">
        <f>+CALIFICACION!Q28</f>
        <v>3</v>
      </c>
      <c r="R12" s="60">
        <f>+CALIFICACION!R28</f>
        <v>4</v>
      </c>
      <c r="S12" s="60">
        <f>+CALIFICACION!S28</f>
        <v>6</v>
      </c>
      <c r="T12" s="60">
        <f>+CALIFICACION!T28</f>
        <v>3</v>
      </c>
      <c r="U12" s="60">
        <f>+CALIFICACION!U28</f>
        <v>5</v>
      </c>
      <c r="V12" s="60">
        <f>+CALIFICACION!V28</f>
        <v>7</v>
      </c>
      <c r="W12" s="60">
        <f>+CALIFICACION!W28</f>
        <v>9</v>
      </c>
      <c r="X12" s="60">
        <f>+CALIFICACION!X28</f>
        <v>5</v>
      </c>
      <c r="Y12" s="61">
        <f>+CALIFICACION!Y28</f>
        <v>66</v>
      </c>
      <c r="Z12" s="59">
        <f>+CALIFICACION!Z28</f>
        <v>5</v>
      </c>
      <c r="AA12" s="60">
        <f>+CALIFICACION!AA28</f>
        <v>5</v>
      </c>
      <c r="AB12" s="60">
        <f>+CALIFICACION!AB28</f>
        <v>4</v>
      </c>
      <c r="AC12" s="60" t="str">
        <f>+CALIFICACION!AC28</f>
        <v>NO</v>
      </c>
      <c r="AD12" s="60" t="str">
        <f>+CALIFICACION!AD28</f>
        <v>NO</v>
      </c>
      <c r="AE12" s="61">
        <f>+CALIFICACION!AE28</f>
        <v>47</v>
      </c>
      <c r="AF12" s="59">
        <f>+CALIFICACION!AF28</f>
        <v>6</v>
      </c>
      <c r="AG12" s="60">
        <f>+CALIFICACION!AG28</f>
        <v>5</v>
      </c>
      <c r="AH12" s="60">
        <f>+CALIFICACION!AH28</f>
        <v>5</v>
      </c>
      <c r="AI12" s="60">
        <f>+CALIFICACION!AI28</f>
        <v>4</v>
      </c>
      <c r="AJ12" s="60">
        <f>+CALIFICACION!AJ28</f>
        <v>5</v>
      </c>
      <c r="AK12" s="60">
        <f>+CALIFICACION!AK28</f>
        <v>5</v>
      </c>
      <c r="AL12" s="60">
        <f>+CALIFICACION!AL28</f>
        <v>5</v>
      </c>
      <c r="AM12" s="61">
        <f>+CALIFICACION!AM28</f>
        <v>2</v>
      </c>
      <c r="AN12" s="62">
        <f>+CALIFICACION!AN28</f>
        <v>1.375</v>
      </c>
      <c r="AO12" s="61" t="str">
        <f>+CALIFICACION!AO28</f>
        <v>RP</v>
      </c>
      <c r="AQ12" s="36"/>
    </row>
    <row r="13" spans="1:58" s="36" customFormat="1" ht="15" customHeight="1">
      <c r="A13" s="65" t="str">
        <f>+CALIFICACION!A29</f>
        <v>LÓPEZ COLMENAREJO, S.L.</v>
      </c>
      <c r="B13" s="89" t="str">
        <f>+CALIFICACION!B29</f>
        <v xml:space="preserve">    FL 15087</v>
      </c>
      <c r="C13" s="112" t="str">
        <f>+CALIFICACION!C29</f>
        <v xml:space="preserve">  ES001202645213</v>
      </c>
      <c r="D13" s="66">
        <f>+CALIFICACION!D29</f>
        <v>7</v>
      </c>
      <c r="E13" s="67">
        <f>+CALIFICACION!E29</f>
        <v>6</v>
      </c>
      <c r="F13" s="67">
        <f>+CALIFICACION!F29</f>
        <v>5</v>
      </c>
      <c r="G13" s="67">
        <f>+CALIFICACION!G29</f>
        <v>5</v>
      </c>
      <c r="H13" s="67">
        <f>+CALIFICACION!H29</f>
        <v>3</v>
      </c>
      <c r="I13" s="67">
        <f>+CALIFICACION!I29</f>
        <v>4</v>
      </c>
      <c r="J13" s="68">
        <f>+CALIFICACION!J29</f>
        <v>47</v>
      </c>
      <c r="K13" s="66">
        <f>+CALIFICACION!K29</f>
        <v>8</v>
      </c>
      <c r="L13" s="67">
        <f>+CALIFICACION!L29</f>
        <v>7</v>
      </c>
      <c r="M13" s="67">
        <f>+CALIFICACION!M29</f>
        <v>5</v>
      </c>
      <c r="N13" s="67">
        <f>+CALIFICACION!N29</f>
        <v>7</v>
      </c>
      <c r="O13" s="68">
        <f>+CALIFICACION!O29</f>
        <v>68</v>
      </c>
      <c r="P13" s="66">
        <f>+CALIFICACION!P29</f>
        <v>6</v>
      </c>
      <c r="Q13" s="67">
        <f>+CALIFICACION!Q29</f>
        <v>3</v>
      </c>
      <c r="R13" s="67">
        <f>+CALIFICACION!R29</f>
        <v>3</v>
      </c>
      <c r="S13" s="67">
        <f>+CALIFICACION!S29</f>
        <v>5</v>
      </c>
      <c r="T13" s="67">
        <f>+CALIFICACION!T29</f>
        <v>2</v>
      </c>
      <c r="U13" s="67">
        <f>+CALIFICACION!U29</f>
        <v>1</v>
      </c>
      <c r="V13" s="67">
        <f>+CALIFICACION!V29</f>
        <v>2</v>
      </c>
      <c r="W13" s="67">
        <f>+CALIFICACION!W29</f>
        <v>7</v>
      </c>
      <c r="X13" s="67">
        <f>+CALIFICACION!X29</f>
        <v>5</v>
      </c>
      <c r="Y13" s="68">
        <f>+CALIFICACION!Y29</f>
        <v>50</v>
      </c>
      <c r="Z13" s="66">
        <f>+CALIFICACION!Z29</f>
        <v>6</v>
      </c>
      <c r="AA13" s="67">
        <f>+CALIFICACION!AA29</f>
        <v>5</v>
      </c>
      <c r="AB13" s="67">
        <f>+CALIFICACION!AB29</f>
        <v>5</v>
      </c>
      <c r="AC13" s="67" t="str">
        <f>+CALIFICACION!AC29</f>
        <v>NO</v>
      </c>
      <c r="AD13" s="67" t="str">
        <f>+CALIFICACION!AD29</f>
        <v>NO</v>
      </c>
      <c r="AE13" s="68">
        <f>+CALIFICACION!AE29</f>
        <v>53</v>
      </c>
      <c r="AF13" s="66">
        <f>+CALIFICACION!AF29</f>
        <v>6</v>
      </c>
      <c r="AG13" s="67">
        <f>+CALIFICACION!AG29</f>
        <v>5</v>
      </c>
      <c r="AH13" s="67">
        <f>+CALIFICACION!AH29</f>
        <v>5</v>
      </c>
      <c r="AI13" s="67">
        <f>+CALIFICACION!AI29</f>
        <v>4</v>
      </c>
      <c r="AJ13" s="67">
        <f>+CALIFICACION!AJ29</f>
        <v>4</v>
      </c>
      <c r="AK13" s="67">
        <f>+CALIFICACION!AK29</f>
        <v>4</v>
      </c>
      <c r="AL13" s="67">
        <f>+CALIFICACION!AL29</f>
        <v>6</v>
      </c>
      <c r="AM13" s="68">
        <f>+CALIFICACION!AM29</f>
        <v>3</v>
      </c>
      <c r="AN13" s="69">
        <f>+CALIFICACION!AN29</f>
        <v>1.0446428571428572</v>
      </c>
      <c r="AO13" s="68" t="str">
        <f>+CALIFICACION!AO29</f>
        <v>RP</v>
      </c>
      <c r="AP13" s="31"/>
      <c r="AQ13" s="31"/>
    </row>
    <row r="14" spans="1:58" s="36" customFormat="1" ht="15" customHeight="1">
      <c r="A14" s="58" t="str">
        <f>+CALIFICACION!A30</f>
        <v>JOSÉ ANTONIO LÓPEZ MORA</v>
      </c>
      <c r="B14" s="88" t="str">
        <f>+CALIFICACION!B30</f>
        <v xml:space="preserve">   BHW 15011</v>
      </c>
      <c r="C14" s="113" t="str">
        <f>+CALIFICACION!C30</f>
        <v xml:space="preserve">  ES060704128047</v>
      </c>
      <c r="D14" s="59">
        <f>+CALIFICACION!D30</f>
        <v>7</v>
      </c>
      <c r="E14" s="60">
        <f>+CALIFICACION!E30</f>
        <v>7</v>
      </c>
      <c r="F14" s="60">
        <f>+CALIFICACION!F30</f>
        <v>7</v>
      </c>
      <c r="G14" s="60">
        <f>+CALIFICACION!G30</f>
        <v>7</v>
      </c>
      <c r="H14" s="60">
        <f>+CALIFICACION!H30</f>
        <v>7</v>
      </c>
      <c r="I14" s="60">
        <f>+CALIFICACION!I30</f>
        <v>6</v>
      </c>
      <c r="J14" s="61">
        <f>+CALIFICACION!J30</f>
        <v>69</v>
      </c>
      <c r="K14" s="59">
        <f>+CALIFICACION!K30</f>
        <v>9</v>
      </c>
      <c r="L14" s="60">
        <f>+CALIFICACION!L30</f>
        <v>8</v>
      </c>
      <c r="M14" s="60">
        <f>+CALIFICACION!M30</f>
        <v>7</v>
      </c>
      <c r="N14" s="60">
        <f>+CALIFICACION!N30</f>
        <v>8</v>
      </c>
      <c r="O14" s="61">
        <f>+CALIFICACION!O30</f>
        <v>80</v>
      </c>
      <c r="P14" s="59">
        <f>+CALIFICACION!P30</f>
        <v>7</v>
      </c>
      <c r="Q14" s="60">
        <f>+CALIFICACION!Q30</f>
        <v>3</v>
      </c>
      <c r="R14" s="60">
        <f>+CALIFICACION!R30</f>
        <v>3</v>
      </c>
      <c r="S14" s="60">
        <f>+CALIFICACION!S30</f>
        <v>5</v>
      </c>
      <c r="T14" s="60">
        <f>+CALIFICACION!T30</f>
        <v>5</v>
      </c>
      <c r="U14" s="60">
        <f>+CALIFICACION!U30</f>
        <v>2</v>
      </c>
      <c r="V14" s="60">
        <f>+CALIFICACION!V30</f>
        <v>6</v>
      </c>
      <c r="W14" s="60">
        <f>+CALIFICACION!W30</f>
        <v>9</v>
      </c>
      <c r="X14" s="60">
        <f>+CALIFICACION!X30</f>
        <v>6</v>
      </c>
      <c r="Y14" s="61">
        <f>+CALIFICACION!Y30</f>
        <v>66</v>
      </c>
      <c r="Z14" s="59">
        <f>+CALIFICACION!Z30</f>
        <v>7</v>
      </c>
      <c r="AA14" s="60">
        <f>+CALIFICACION!AA30</f>
        <v>6</v>
      </c>
      <c r="AB14" s="60">
        <f>+CALIFICACION!AB30</f>
        <v>6</v>
      </c>
      <c r="AC14" s="60" t="str">
        <f>+CALIFICACION!AC30</f>
        <v>NO</v>
      </c>
      <c r="AD14" s="60" t="str">
        <f>+CALIFICACION!AD30</f>
        <v>NO</v>
      </c>
      <c r="AE14" s="61">
        <f>+CALIFICACION!AE30</f>
        <v>63</v>
      </c>
      <c r="AF14" s="59">
        <f>+CALIFICACION!AF30</f>
        <v>5</v>
      </c>
      <c r="AG14" s="60">
        <f>+CALIFICACION!AG30</f>
        <v>6</v>
      </c>
      <c r="AH14" s="60">
        <f>+CALIFICACION!AH30</f>
        <v>7</v>
      </c>
      <c r="AI14" s="60">
        <f>+CALIFICACION!AI30</f>
        <v>5</v>
      </c>
      <c r="AJ14" s="60">
        <f>+CALIFICACION!AJ30</f>
        <v>7</v>
      </c>
      <c r="AK14" s="60">
        <f>+CALIFICACION!AK30</f>
        <v>7</v>
      </c>
      <c r="AL14" s="60">
        <f>+CALIFICACION!AL30</f>
        <v>5</v>
      </c>
      <c r="AM14" s="61">
        <f>+CALIFICACION!AM30</f>
        <v>3</v>
      </c>
      <c r="AN14" s="62">
        <f>+CALIFICACION!AN30</f>
        <v>1.4821428571428572</v>
      </c>
      <c r="AO14" s="61" t="str">
        <f>+CALIFICACION!AO30</f>
        <v>RJ</v>
      </c>
      <c r="AP14" s="31"/>
      <c r="AQ14" s="31"/>
    </row>
    <row r="15" spans="1:58" s="36" customFormat="1" ht="15" customHeight="1">
      <c r="A15" s="109" t="str">
        <f>+CALIFICACION!A31</f>
        <v>GANADERÍA JURADO PÉREZ, S.C.</v>
      </c>
      <c r="B15" s="89" t="str">
        <f>+CALIFICACION!B31</f>
        <v xml:space="preserve">    BJ 15069</v>
      </c>
      <c r="C15" s="112" t="str">
        <f>+CALIFICACION!C31</f>
        <v xml:space="preserve">  ES001007697020</v>
      </c>
      <c r="D15" s="66">
        <f>+CALIFICACION!D31</f>
        <v>8</v>
      </c>
      <c r="E15" s="67">
        <f>+CALIFICACION!E31</f>
        <v>8</v>
      </c>
      <c r="F15" s="67">
        <f>+CALIFICACION!F31</f>
        <v>8</v>
      </c>
      <c r="G15" s="67">
        <f>+CALIFICACION!G31</f>
        <v>8</v>
      </c>
      <c r="H15" s="67">
        <f>+CALIFICACION!H31</f>
        <v>7</v>
      </c>
      <c r="I15" s="67">
        <f>+CALIFICACION!I31</f>
        <v>8</v>
      </c>
      <c r="J15" s="68">
        <f>+CALIFICACION!J31</f>
        <v>77</v>
      </c>
      <c r="K15" s="66">
        <f>+CALIFICACION!K31</f>
        <v>9</v>
      </c>
      <c r="L15" s="67">
        <f>+CALIFICACION!L31</f>
        <v>9</v>
      </c>
      <c r="M15" s="67">
        <f>+CALIFICACION!M31</f>
        <v>9</v>
      </c>
      <c r="N15" s="67">
        <f>+CALIFICACION!N31</f>
        <v>9</v>
      </c>
      <c r="O15" s="68">
        <f>+CALIFICACION!O31</f>
        <v>90</v>
      </c>
      <c r="P15" s="66">
        <f>+CALIFICACION!P31</f>
        <v>8</v>
      </c>
      <c r="Q15" s="67">
        <f>+CALIFICACION!Q31</f>
        <v>4</v>
      </c>
      <c r="R15" s="67">
        <f>+CALIFICACION!R31</f>
        <v>3</v>
      </c>
      <c r="S15" s="67">
        <f>+CALIFICACION!S31</f>
        <v>6</v>
      </c>
      <c r="T15" s="67">
        <f>+CALIFICACION!T31</f>
        <v>3</v>
      </c>
      <c r="U15" s="67">
        <f>+CALIFICACION!U31</f>
        <v>3</v>
      </c>
      <c r="V15" s="67">
        <f>+CALIFICACION!V31</f>
        <v>5</v>
      </c>
      <c r="W15" s="67">
        <f>+CALIFICACION!W31</f>
        <v>8</v>
      </c>
      <c r="X15" s="67">
        <f>+CALIFICACION!X31</f>
        <v>9</v>
      </c>
      <c r="Y15" s="68">
        <f>+CALIFICACION!Y31</f>
        <v>72</v>
      </c>
      <c r="Z15" s="66">
        <f>+CALIFICACION!Z31</f>
        <v>9</v>
      </c>
      <c r="AA15" s="67">
        <f>+CALIFICACION!AA31</f>
        <v>9</v>
      </c>
      <c r="AB15" s="67">
        <f>+CALIFICACION!AB31</f>
        <v>9</v>
      </c>
      <c r="AC15" s="67" t="str">
        <f>+CALIFICACION!AC31</f>
        <v>NO</v>
      </c>
      <c r="AD15" s="67" t="str">
        <f>+CALIFICACION!AD31</f>
        <v>NO</v>
      </c>
      <c r="AE15" s="68">
        <f>+CALIFICACION!AE31</f>
        <v>90</v>
      </c>
      <c r="AF15" s="66">
        <f>+CALIFICACION!AF31</f>
        <v>8</v>
      </c>
      <c r="AG15" s="67">
        <f>+CALIFICACION!AG31</f>
        <v>9</v>
      </c>
      <c r="AH15" s="67">
        <f>+CALIFICACION!AH31</f>
        <v>9</v>
      </c>
      <c r="AI15" s="67">
        <f>+CALIFICACION!AI31</f>
        <v>8</v>
      </c>
      <c r="AJ15" s="67">
        <f>+CALIFICACION!AJ31</f>
        <v>9</v>
      </c>
      <c r="AK15" s="67">
        <f>+CALIFICACION!AK31</f>
        <v>8</v>
      </c>
      <c r="AL15" s="67">
        <f>+CALIFICACION!AL31</f>
        <v>5</v>
      </c>
      <c r="AM15" s="68">
        <f>+CALIFICACION!AM31</f>
        <v>5</v>
      </c>
      <c r="AN15" s="69">
        <f>+CALIFICACION!AN31</f>
        <v>1.3571428571428572</v>
      </c>
      <c r="AO15" s="68" t="str">
        <f>+CALIFICACION!AO31</f>
        <v>RJ</v>
      </c>
      <c r="AP15" s="31"/>
    </row>
    <row r="16" spans="1:58" s="31" customFormat="1" ht="15" customHeight="1">
      <c r="A16" s="108" t="str">
        <f>+CALIFICACION!A32</f>
        <v>JOSE LUIS MURILLO MORENO</v>
      </c>
      <c r="B16" s="88" t="str">
        <f>+CALIFICACION!B32</f>
        <v xml:space="preserve">    EN 15080</v>
      </c>
      <c r="C16" s="113" t="str">
        <f>+CALIFICACION!C32</f>
        <v xml:space="preserve">  ES070106659597</v>
      </c>
      <c r="D16" s="59">
        <f>+CALIFICACION!D32</f>
        <v>7</v>
      </c>
      <c r="E16" s="60">
        <f>+CALIFICACION!E32</f>
        <v>7</v>
      </c>
      <c r="F16" s="60">
        <f>+CALIFICACION!F32</f>
        <v>7</v>
      </c>
      <c r="G16" s="60">
        <f>+CALIFICACION!G32</f>
        <v>7</v>
      </c>
      <c r="H16" s="60">
        <f>+CALIFICACION!H32</f>
        <v>7</v>
      </c>
      <c r="I16" s="60">
        <f>+CALIFICACION!I32</f>
        <v>6</v>
      </c>
      <c r="J16" s="61">
        <f>+CALIFICACION!J32</f>
        <v>69</v>
      </c>
      <c r="K16" s="59">
        <f>+CALIFICACION!K32</f>
        <v>8</v>
      </c>
      <c r="L16" s="60">
        <f>+CALIFICACION!L32</f>
        <v>8</v>
      </c>
      <c r="M16" s="60">
        <f>+CALIFICACION!M32</f>
        <v>7</v>
      </c>
      <c r="N16" s="60">
        <f>+CALIFICACION!N32</f>
        <v>7</v>
      </c>
      <c r="O16" s="61">
        <f>+CALIFICACION!O32</f>
        <v>74</v>
      </c>
      <c r="P16" s="59">
        <f>+CALIFICACION!P32</f>
        <v>8</v>
      </c>
      <c r="Q16" s="60">
        <f>+CALIFICACION!Q32</f>
        <v>4</v>
      </c>
      <c r="R16" s="60">
        <f>+CALIFICACION!R32</f>
        <v>4</v>
      </c>
      <c r="S16" s="60">
        <f>+CALIFICACION!S32</f>
        <v>7</v>
      </c>
      <c r="T16" s="60">
        <f>+CALIFICACION!T32</f>
        <v>3</v>
      </c>
      <c r="U16" s="60">
        <f>+CALIFICACION!U32</f>
        <v>3</v>
      </c>
      <c r="V16" s="60">
        <f>+CALIFICACION!V32</f>
        <v>5</v>
      </c>
      <c r="W16" s="60">
        <f>+CALIFICACION!W32</f>
        <v>7</v>
      </c>
      <c r="X16" s="60">
        <f>+CALIFICACION!X32</f>
        <v>7</v>
      </c>
      <c r="Y16" s="61">
        <f>+CALIFICACION!Y32</f>
        <v>68</v>
      </c>
      <c r="Z16" s="59">
        <f>+CALIFICACION!Z32</f>
        <v>7</v>
      </c>
      <c r="AA16" s="60">
        <f>+CALIFICACION!AA32</f>
        <v>7</v>
      </c>
      <c r="AB16" s="60">
        <f>+CALIFICACION!AB32</f>
        <v>7</v>
      </c>
      <c r="AC16" s="60" t="str">
        <f>+CALIFICACION!AC32</f>
        <v>NO</v>
      </c>
      <c r="AD16" s="60" t="str">
        <f>+CALIFICACION!AD32</f>
        <v>NO</v>
      </c>
      <c r="AE16" s="61">
        <f>+CALIFICACION!AE32</f>
        <v>70</v>
      </c>
      <c r="AF16" s="59">
        <f>+CALIFICACION!AF32</f>
        <v>7</v>
      </c>
      <c r="AG16" s="60">
        <f>+CALIFICACION!AG32</f>
        <v>7</v>
      </c>
      <c r="AH16" s="60">
        <f>+CALIFICACION!AH32</f>
        <v>7</v>
      </c>
      <c r="AI16" s="60">
        <f>+CALIFICACION!AI32</f>
        <v>6</v>
      </c>
      <c r="AJ16" s="60">
        <f>+CALIFICACION!AJ32</f>
        <v>6</v>
      </c>
      <c r="AK16" s="60">
        <f>+CALIFICACION!AK32</f>
        <v>6</v>
      </c>
      <c r="AL16" s="60">
        <f>+CALIFICACION!AL32</f>
        <v>4</v>
      </c>
      <c r="AM16" s="61">
        <f>+CALIFICACION!AM32</f>
        <v>3</v>
      </c>
      <c r="AN16" s="62">
        <f>+CALIFICACION!AN32</f>
        <v>1.5357142857142858</v>
      </c>
      <c r="AO16" s="61" t="str">
        <f>+CALIFICACION!AO32</f>
        <v>RJ</v>
      </c>
    </row>
    <row r="17" spans="1:43" s="31" customFormat="1" ht="15" customHeight="1">
      <c r="A17" s="109" t="str">
        <f>+CALIFICACION!A33</f>
        <v>FERNANDO HERAS MONDUATE</v>
      </c>
      <c r="B17" s="89" t="str">
        <f>+CALIFICACION!B33</f>
        <v xml:space="preserve">    DP15213</v>
      </c>
      <c r="C17" s="112" t="str">
        <f>+CALIFICACION!C33</f>
        <v xml:space="preserve">  ES031520456480</v>
      </c>
      <c r="D17" s="66">
        <f>+CALIFICACION!D33</f>
        <v>7</v>
      </c>
      <c r="E17" s="67">
        <f>+CALIFICACION!E33</f>
        <v>6</v>
      </c>
      <c r="F17" s="67">
        <f>+CALIFICACION!F33</f>
        <v>6</v>
      </c>
      <c r="G17" s="67">
        <f>+CALIFICACION!G33</f>
        <v>7</v>
      </c>
      <c r="H17" s="67">
        <f>+CALIFICACION!H33</f>
        <v>6</v>
      </c>
      <c r="I17" s="67">
        <f>+CALIFICACION!I33</f>
        <v>6</v>
      </c>
      <c r="J17" s="68">
        <f>+CALIFICACION!J33</f>
        <v>63</v>
      </c>
      <c r="K17" s="66">
        <f>+CALIFICACION!K33</f>
        <v>10</v>
      </c>
      <c r="L17" s="67">
        <f>+CALIFICACION!L33</f>
        <v>9</v>
      </c>
      <c r="M17" s="67">
        <f>+CALIFICACION!M33</f>
        <v>7</v>
      </c>
      <c r="N17" s="67">
        <f>+CALIFICACION!N33</f>
        <v>9</v>
      </c>
      <c r="O17" s="68">
        <f>+CALIFICACION!O33</f>
        <v>88</v>
      </c>
      <c r="P17" s="66">
        <f>+CALIFICACION!P33</f>
        <v>7</v>
      </c>
      <c r="Q17" s="67">
        <f>+CALIFICACION!Q33</f>
        <v>4</v>
      </c>
      <c r="R17" s="67">
        <f>+CALIFICACION!R33</f>
        <v>4</v>
      </c>
      <c r="S17" s="67">
        <f>+CALIFICACION!S33</f>
        <v>7</v>
      </c>
      <c r="T17" s="67">
        <f>+CALIFICACION!T33</f>
        <v>4</v>
      </c>
      <c r="U17" s="67">
        <f>+CALIFICACION!U33</f>
        <v>4</v>
      </c>
      <c r="V17" s="67">
        <f>+CALIFICACION!V33</f>
        <v>7</v>
      </c>
      <c r="W17" s="67">
        <f>+CALIFICACION!W33</f>
        <v>9</v>
      </c>
      <c r="X17" s="67">
        <f>+CALIFICACION!X33</f>
        <v>7</v>
      </c>
      <c r="Y17" s="68">
        <f>+CALIFICACION!Y33</f>
        <v>74</v>
      </c>
      <c r="Z17" s="66">
        <f>+CALIFICACION!Z33</f>
        <v>9</v>
      </c>
      <c r="AA17" s="67">
        <f>+CALIFICACION!AA33</f>
        <v>8</v>
      </c>
      <c r="AB17" s="67">
        <f>+CALIFICACION!AB33</f>
        <v>8</v>
      </c>
      <c r="AC17" s="67" t="str">
        <f>+CALIFICACION!AC33</f>
        <v>NO</v>
      </c>
      <c r="AD17" s="67" t="str">
        <f>+CALIFICACION!AD33</f>
        <v>NO</v>
      </c>
      <c r="AE17" s="68">
        <f>+CALIFICACION!AE33</f>
        <v>83</v>
      </c>
      <c r="AF17" s="66">
        <f>+CALIFICACION!AF33</f>
        <v>7</v>
      </c>
      <c r="AG17" s="67">
        <f>+CALIFICACION!AG33</f>
        <v>7</v>
      </c>
      <c r="AH17" s="67">
        <f>+CALIFICACION!AH33</f>
        <v>7</v>
      </c>
      <c r="AI17" s="67">
        <f>+CALIFICACION!AI33</f>
        <v>6</v>
      </c>
      <c r="AJ17" s="67">
        <f>+CALIFICACION!AJ33</f>
        <v>7</v>
      </c>
      <c r="AK17" s="67">
        <f>+CALIFICACION!AK33</f>
        <v>7</v>
      </c>
      <c r="AL17" s="67">
        <f>+CALIFICACION!AL33</f>
        <v>5</v>
      </c>
      <c r="AM17" s="68">
        <f>+CALIFICACION!AM33</f>
        <v>3</v>
      </c>
      <c r="AN17" s="69">
        <f>+CALIFICACION!AN33</f>
        <v>2.1964285714285716</v>
      </c>
      <c r="AO17" s="68" t="str">
        <f>+CALIFICACION!AO33</f>
        <v>RJ</v>
      </c>
    </row>
    <row r="18" spans="1:43" s="31" customFormat="1" ht="15" customHeight="1">
      <c r="A18" s="108" t="str">
        <f>+CALIFICACION!A34</f>
        <v>FRANCISCA RODRÍGUEZ BARBA</v>
      </c>
      <c r="B18" s="88" t="str">
        <f>+CALIFICACION!B34</f>
        <v xml:space="preserve">    FR 15044</v>
      </c>
      <c r="C18" s="113" t="str">
        <f>+CALIFICACION!C34</f>
        <v xml:space="preserve">  ES021008131203</v>
      </c>
      <c r="D18" s="59">
        <f>+CALIFICACION!D34</f>
        <v>6</v>
      </c>
      <c r="E18" s="60">
        <f>+CALIFICACION!E34</f>
        <v>5</v>
      </c>
      <c r="F18" s="60">
        <f>+CALIFICACION!F34</f>
        <v>6</v>
      </c>
      <c r="G18" s="60">
        <f>+CALIFICACION!G34</f>
        <v>6</v>
      </c>
      <c r="H18" s="60">
        <f>+CALIFICACION!H34</f>
        <v>5</v>
      </c>
      <c r="I18" s="60">
        <f>+CALIFICACION!I34</f>
        <v>5</v>
      </c>
      <c r="J18" s="61">
        <f>+CALIFICACION!J34</f>
        <v>54</v>
      </c>
      <c r="K18" s="59">
        <f>+CALIFICACION!K34</f>
        <v>10</v>
      </c>
      <c r="L18" s="60">
        <f>+CALIFICACION!L34</f>
        <v>9</v>
      </c>
      <c r="M18" s="60">
        <f>+CALIFICACION!M34</f>
        <v>6</v>
      </c>
      <c r="N18" s="60">
        <f>+CALIFICACION!N34</f>
        <v>10</v>
      </c>
      <c r="O18" s="61">
        <f>+CALIFICACION!O34</f>
        <v>90</v>
      </c>
      <c r="P18" s="59">
        <f>+CALIFICACION!P34</f>
        <v>6</v>
      </c>
      <c r="Q18" s="60">
        <f>+CALIFICACION!Q34</f>
        <v>3</v>
      </c>
      <c r="R18" s="60">
        <f>+CALIFICACION!R34</f>
        <v>4</v>
      </c>
      <c r="S18" s="60">
        <f>+CALIFICACION!S34</f>
        <v>6</v>
      </c>
      <c r="T18" s="60">
        <f>+CALIFICACION!T34</f>
        <v>4</v>
      </c>
      <c r="U18" s="60">
        <f>+CALIFICACION!U34</f>
        <v>3</v>
      </c>
      <c r="V18" s="60">
        <f>+CALIFICACION!V34</f>
        <v>6</v>
      </c>
      <c r="W18" s="60">
        <f>+CALIFICACION!W34</f>
        <v>5</v>
      </c>
      <c r="X18" s="60">
        <f>+CALIFICACION!X34</f>
        <v>4</v>
      </c>
      <c r="Y18" s="61">
        <f>+CALIFICACION!Y34</f>
        <v>54</v>
      </c>
      <c r="Z18" s="59">
        <f>+CALIFICACION!Z34</f>
        <v>6</v>
      </c>
      <c r="AA18" s="60">
        <f>+CALIFICACION!AA34</f>
        <v>7</v>
      </c>
      <c r="AB18" s="60">
        <f>+CALIFICACION!AB34</f>
        <v>5</v>
      </c>
      <c r="AC18" s="60" t="str">
        <f>+CALIFICACION!AC34</f>
        <v>NO</v>
      </c>
      <c r="AD18" s="60" t="str">
        <f>+CALIFICACION!AD34</f>
        <v>NO</v>
      </c>
      <c r="AE18" s="61">
        <f>+CALIFICACION!AE34</f>
        <v>60</v>
      </c>
      <c r="AF18" s="59">
        <f>+CALIFICACION!AF34</f>
        <v>5</v>
      </c>
      <c r="AG18" s="60">
        <f>+CALIFICACION!AG34</f>
        <v>5</v>
      </c>
      <c r="AH18" s="60">
        <f>+CALIFICACION!AH34</f>
        <v>7</v>
      </c>
      <c r="AI18" s="60">
        <f>+CALIFICACION!AI34</f>
        <v>5</v>
      </c>
      <c r="AJ18" s="60">
        <f>+CALIFICACION!AJ34</f>
        <v>6</v>
      </c>
      <c r="AK18" s="60">
        <f>+CALIFICACION!AK34</f>
        <v>6</v>
      </c>
      <c r="AL18" s="60">
        <f>+CALIFICACION!AL34</f>
        <v>5</v>
      </c>
      <c r="AM18" s="61">
        <f>+CALIFICACION!AM34</f>
        <v>6</v>
      </c>
      <c r="AN18" s="62">
        <f>+CALIFICACION!AN34</f>
        <v>0.75</v>
      </c>
      <c r="AO18" s="61" t="str">
        <f>+CALIFICACION!AO34</f>
        <v>RP</v>
      </c>
    </row>
    <row r="19" spans="1:43" s="31" customFormat="1" ht="15" customHeight="1">
      <c r="A19" s="65" t="str">
        <f>+CALIFICACION!A35</f>
        <v>GANADERÍA VALLE DE MUDÁ</v>
      </c>
      <c r="B19" s="89" t="str">
        <f>+CALIFICACION!B35</f>
        <v xml:space="preserve">    BFP 15059</v>
      </c>
      <c r="C19" s="112" t="str">
        <f>+CALIFICACION!C35</f>
        <v xml:space="preserve">  ES000811719832</v>
      </c>
      <c r="D19" s="66">
        <f>+CALIFICACION!D35</f>
        <v>6</v>
      </c>
      <c r="E19" s="67">
        <f>+CALIFICACION!E35</f>
        <v>6</v>
      </c>
      <c r="F19" s="67">
        <f>+CALIFICACION!F35</f>
        <v>6</v>
      </c>
      <c r="G19" s="67">
        <f>+CALIFICACION!G35</f>
        <v>6</v>
      </c>
      <c r="H19" s="67">
        <f>+CALIFICACION!H35</f>
        <v>5</v>
      </c>
      <c r="I19" s="67">
        <f>+CALIFICACION!I35</f>
        <v>6</v>
      </c>
      <c r="J19" s="68">
        <f>+CALIFICACION!J35</f>
        <v>57</v>
      </c>
      <c r="K19" s="66">
        <f>+CALIFICACION!K35</f>
        <v>9</v>
      </c>
      <c r="L19" s="67">
        <f>+CALIFICACION!L35</f>
        <v>8</v>
      </c>
      <c r="M19" s="67">
        <f>+CALIFICACION!M35</f>
        <v>6</v>
      </c>
      <c r="N19" s="67">
        <f>+CALIFICACION!N35</f>
        <v>9</v>
      </c>
      <c r="O19" s="68">
        <f>+CALIFICACION!O35</f>
        <v>82</v>
      </c>
      <c r="P19" s="66">
        <f>+CALIFICACION!P35</f>
        <v>6</v>
      </c>
      <c r="Q19" s="67">
        <f>+CALIFICACION!Q35</f>
        <v>4</v>
      </c>
      <c r="R19" s="67">
        <f>+CALIFICACION!R35</f>
        <v>3</v>
      </c>
      <c r="S19" s="67">
        <f>+CALIFICACION!S35</f>
        <v>6</v>
      </c>
      <c r="T19" s="67">
        <f>+CALIFICACION!T35</f>
        <v>4</v>
      </c>
      <c r="U19" s="67">
        <f>+CALIFICACION!U35</f>
        <v>3</v>
      </c>
      <c r="V19" s="67">
        <f>+CALIFICACION!V35</f>
        <v>6</v>
      </c>
      <c r="W19" s="67">
        <f>+CALIFICACION!W35</f>
        <v>7</v>
      </c>
      <c r="X19" s="67">
        <f>+CALIFICACION!X35</f>
        <v>6</v>
      </c>
      <c r="Y19" s="68">
        <f>+CALIFICACION!Y35</f>
        <v>62</v>
      </c>
      <c r="Z19" s="66">
        <f>+CALIFICACION!Z35</f>
        <v>8</v>
      </c>
      <c r="AA19" s="67">
        <f>+CALIFICACION!AA35</f>
        <v>8</v>
      </c>
      <c r="AB19" s="67">
        <f>+CALIFICACION!AB35</f>
        <v>8</v>
      </c>
      <c r="AC19" s="67" t="str">
        <f>+CALIFICACION!AC35</f>
        <v>NO</v>
      </c>
      <c r="AD19" s="67" t="str">
        <f>+CALIFICACION!AD35</f>
        <v>NO</v>
      </c>
      <c r="AE19" s="68">
        <f>+CALIFICACION!AE35</f>
        <v>80</v>
      </c>
      <c r="AF19" s="66">
        <f>+CALIFICACION!AF35</f>
        <v>7</v>
      </c>
      <c r="AG19" s="67">
        <f>+CALIFICACION!AG35</f>
        <v>7</v>
      </c>
      <c r="AH19" s="67">
        <f>+CALIFICACION!AH35</f>
        <v>6</v>
      </c>
      <c r="AI19" s="67">
        <f>+CALIFICACION!AI35</f>
        <v>6</v>
      </c>
      <c r="AJ19" s="67">
        <f>+CALIFICACION!AJ35</f>
        <v>6</v>
      </c>
      <c r="AK19" s="67">
        <f>+CALIFICACION!AK35</f>
        <v>6</v>
      </c>
      <c r="AL19" s="67">
        <f>+CALIFICACION!AL35</f>
        <v>5</v>
      </c>
      <c r="AM19" s="68">
        <f>+CALIFICACION!AM35</f>
        <v>2</v>
      </c>
      <c r="AN19" s="69">
        <f>+CALIFICACION!AN35</f>
        <v>1.2857142857142858</v>
      </c>
      <c r="AO19" s="68" t="str">
        <f>+CALIFICACION!AO35</f>
        <v>RJ</v>
      </c>
    </row>
    <row r="20" spans="1:43" s="31" customFormat="1" ht="15" customHeight="1">
      <c r="A20" s="58" t="str">
        <f>+CALIFICACION!A36</f>
        <v>FERNANDO GÓMEZ MARCOS</v>
      </c>
      <c r="B20" s="88" t="str">
        <f>+CALIFICACION!B36</f>
        <v xml:space="preserve">    GF 15039</v>
      </c>
      <c r="C20" s="113" t="str">
        <f>+CALIFICACION!C36</f>
        <v xml:space="preserve">  ES071008156494</v>
      </c>
      <c r="D20" s="59">
        <f>+CALIFICACION!D36</f>
        <v>8</v>
      </c>
      <c r="E20" s="60">
        <f>+CALIFICACION!E36</f>
        <v>7</v>
      </c>
      <c r="F20" s="60">
        <f>+CALIFICACION!F36</f>
        <v>7</v>
      </c>
      <c r="G20" s="60">
        <f>+CALIFICACION!G36</f>
        <v>8</v>
      </c>
      <c r="H20" s="60">
        <f>+CALIFICACION!H36</f>
        <v>7</v>
      </c>
      <c r="I20" s="60">
        <f>+CALIFICACION!I36</f>
        <v>7</v>
      </c>
      <c r="J20" s="61">
        <f>+CALIFICACION!J36</f>
        <v>73</v>
      </c>
      <c r="K20" s="59">
        <f>+CALIFICACION!K36</f>
        <v>7</v>
      </c>
      <c r="L20" s="60">
        <f>+CALIFICACION!L36</f>
        <v>6</v>
      </c>
      <c r="M20" s="60">
        <f>+CALIFICACION!M36</f>
        <v>8</v>
      </c>
      <c r="N20" s="60">
        <f>+CALIFICACION!N36</f>
        <v>5</v>
      </c>
      <c r="O20" s="61">
        <f>+CALIFICACION!O36</f>
        <v>62</v>
      </c>
      <c r="P20" s="59">
        <f>+CALIFICACION!P36</f>
        <v>6</v>
      </c>
      <c r="Q20" s="60">
        <f>+CALIFICACION!Q36</f>
        <v>2</v>
      </c>
      <c r="R20" s="60">
        <f>+CALIFICACION!R36</f>
        <v>2</v>
      </c>
      <c r="S20" s="60">
        <f>+CALIFICACION!S36</f>
        <v>3</v>
      </c>
      <c r="T20" s="60">
        <f>+CALIFICACION!T36</f>
        <v>2</v>
      </c>
      <c r="U20" s="60">
        <f>+CALIFICACION!U36</f>
        <v>2</v>
      </c>
      <c r="V20" s="60">
        <f>+CALIFICACION!V36</f>
        <v>3</v>
      </c>
      <c r="W20" s="60">
        <f>+CALIFICACION!W36</f>
        <v>7</v>
      </c>
      <c r="X20" s="60">
        <f>+CALIFICACION!X36</f>
        <v>7</v>
      </c>
      <c r="Y20" s="61">
        <f>+CALIFICACION!Y36</f>
        <v>52</v>
      </c>
      <c r="Z20" s="59">
        <f>+CALIFICACION!Z36</f>
        <v>7</v>
      </c>
      <c r="AA20" s="60">
        <f>+CALIFICACION!AA36</f>
        <v>7</v>
      </c>
      <c r="AB20" s="60">
        <f>+CALIFICACION!AB36</f>
        <v>6</v>
      </c>
      <c r="AC20" s="60" t="str">
        <f>+CALIFICACION!AC36</f>
        <v>NO</v>
      </c>
      <c r="AD20" s="60" t="str">
        <f>+CALIFICACION!AD36</f>
        <v>NO</v>
      </c>
      <c r="AE20" s="61">
        <f>+CALIFICACION!AE36</f>
        <v>67</v>
      </c>
      <c r="AF20" s="59">
        <f>+CALIFICACION!AF36</f>
        <v>8</v>
      </c>
      <c r="AG20" s="60">
        <f>+CALIFICACION!AG36</f>
        <v>8</v>
      </c>
      <c r="AH20" s="60">
        <f>+CALIFICACION!AH36</f>
        <v>8</v>
      </c>
      <c r="AI20" s="60">
        <f>+CALIFICACION!AI36</f>
        <v>7</v>
      </c>
      <c r="AJ20" s="60">
        <f>+CALIFICACION!AJ36</f>
        <v>8</v>
      </c>
      <c r="AK20" s="60">
        <f>+CALIFICACION!AK36</f>
        <v>7</v>
      </c>
      <c r="AL20" s="60">
        <f>+CALIFICACION!AL36</f>
        <v>6</v>
      </c>
      <c r="AM20" s="61">
        <f>+CALIFICACION!AM36</f>
        <v>3</v>
      </c>
      <c r="AN20" s="62">
        <f>+CALIFICACION!AN36</f>
        <v>0.6964285714285714</v>
      </c>
      <c r="AO20" s="61" t="str">
        <f>+CALIFICACION!AO36</f>
        <v>RC</v>
      </c>
    </row>
    <row r="21" spans="1:43" s="31" customFormat="1" ht="15" customHeight="1">
      <c r="A21" s="109" t="str">
        <f>+CALIFICACION!A37</f>
        <v>FRANCISCO ROMERO IGLESIAS</v>
      </c>
      <c r="B21" s="89" t="str">
        <f>+CALIFICACION!B37</f>
        <v xml:space="preserve">     RI 15039</v>
      </c>
      <c r="C21" s="112" t="str">
        <f>+CALIFICACION!C37</f>
        <v xml:space="preserve">  ES071007551539</v>
      </c>
      <c r="D21" s="66">
        <f>+CALIFICACION!D37</f>
        <v>8</v>
      </c>
      <c r="E21" s="67">
        <f>+CALIFICACION!E37</f>
        <v>8</v>
      </c>
      <c r="F21" s="67">
        <f>+CALIFICACION!F37</f>
        <v>8</v>
      </c>
      <c r="G21" s="67">
        <f>+CALIFICACION!G37</f>
        <v>9</v>
      </c>
      <c r="H21" s="67">
        <f>+CALIFICACION!H37</f>
        <v>7</v>
      </c>
      <c r="I21" s="67">
        <f>+CALIFICACION!I37</f>
        <v>8</v>
      </c>
      <c r="J21" s="68">
        <f>+CALIFICACION!J37</f>
        <v>79</v>
      </c>
      <c r="K21" s="66">
        <f>+CALIFICACION!K37</f>
        <v>6</v>
      </c>
      <c r="L21" s="67">
        <f>+CALIFICACION!L37</f>
        <v>6</v>
      </c>
      <c r="M21" s="67">
        <f>+CALIFICACION!M37</f>
        <v>9</v>
      </c>
      <c r="N21" s="67">
        <f>+CALIFICACION!N37</f>
        <v>6</v>
      </c>
      <c r="O21" s="68">
        <f>+CALIFICACION!O37</f>
        <v>66</v>
      </c>
      <c r="P21" s="66">
        <f>+CALIFICACION!P37</f>
        <v>7</v>
      </c>
      <c r="Q21" s="67">
        <f>+CALIFICACION!Q37</f>
        <v>2</v>
      </c>
      <c r="R21" s="67">
        <f>+CALIFICACION!R37</f>
        <v>1</v>
      </c>
      <c r="S21" s="67">
        <f>+CALIFICACION!S37</f>
        <v>2</v>
      </c>
      <c r="T21" s="67">
        <f>+CALIFICACION!T37</f>
        <v>3</v>
      </c>
      <c r="U21" s="67">
        <f>+CALIFICACION!U37</f>
        <v>3</v>
      </c>
      <c r="V21" s="67">
        <f>+CALIFICACION!V37</f>
        <v>5</v>
      </c>
      <c r="W21" s="67">
        <f>+CALIFICACION!W37</f>
        <v>9</v>
      </c>
      <c r="X21" s="67">
        <f>+CALIFICACION!X37</f>
        <v>8</v>
      </c>
      <c r="Y21" s="68">
        <f>+CALIFICACION!Y37</f>
        <v>62</v>
      </c>
      <c r="Z21" s="66">
        <f>+CALIFICACION!Z37</f>
        <v>7</v>
      </c>
      <c r="AA21" s="67">
        <f>+CALIFICACION!AA37</f>
        <v>7</v>
      </c>
      <c r="AB21" s="67">
        <f>+CALIFICACION!AB37</f>
        <v>6</v>
      </c>
      <c r="AC21" s="67" t="str">
        <f>+CALIFICACION!AC37</f>
        <v>NO</v>
      </c>
      <c r="AD21" s="67" t="str">
        <f>+CALIFICACION!AD37</f>
        <v>NO</v>
      </c>
      <c r="AE21" s="68">
        <f>+CALIFICACION!AE37</f>
        <v>67</v>
      </c>
      <c r="AF21" s="66">
        <f>+CALIFICACION!AF37</f>
        <v>8</v>
      </c>
      <c r="AG21" s="67">
        <f>+CALIFICACION!AG37</f>
        <v>8</v>
      </c>
      <c r="AH21" s="67">
        <f>+CALIFICACION!AH37</f>
        <v>9</v>
      </c>
      <c r="AI21" s="67">
        <f>+CALIFICACION!AI37</f>
        <v>7</v>
      </c>
      <c r="AJ21" s="67">
        <f>+CALIFICACION!AJ37</f>
        <v>9</v>
      </c>
      <c r="AK21" s="67">
        <f>+CALIFICACION!AK37</f>
        <v>8</v>
      </c>
      <c r="AL21" s="67">
        <f>+CALIFICACION!AL37</f>
        <v>5</v>
      </c>
      <c r="AM21" s="68">
        <f>+CALIFICACION!AM37</f>
        <v>3</v>
      </c>
      <c r="AN21" s="69">
        <f>+CALIFICACION!AN37</f>
        <v>1.3392857142857142</v>
      </c>
      <c r="AO21" s="68" t="str">
        <f>+CALIFICACION!AO37</f>
        <v>RC</v>
      </c>
    </row>
    <row r="22" spans="1:43" s="31" customFormat="1" ht="15" customHeight="1">
      <c r="A22" s="58" t="str">
        <f>+CALIFICACION!A38</f>
        <v>OMAYRA</v>
      </c>
      <c r="B22" s="88" t="str">
        <f>+CALIFICACION!B38</f>
        <v xml:space="preserve">     O 15021</v>
      </c>
      <c r="C22" s="113" t="str">
        <f>+CALIFICACION!C38</f>
        <v xml:space="preserve">  ES001202643853</v>
      </c>
      <c r="D22" s="59">
        <f>+CALIFICACION!D38</f>
        <v>6</v>
      </c>
      <c r="E22" s="60">
        <f>+CALIFICACION!E38</f>
        <v>5</v>
      </c>
      <c r="F22" s="60">
        <f>+CALIFICACION!F38</f>
        <v>6</v>
      </c>
      <c r="G22" s="60">
        <f>+CALIFICACION!G38</f>
        <v>6</v>
      </c>
      <c r="H22" s="60">
        <f>+CALIFICACION!H38</f>
        <v>6</v>
      </c>
      <c r="I22" s="60">
        <f>+CALIFICACION!I38</f>
        <v>5</v>
      </c>
      <c r="J22" s="61">
        <f>+CALIFICACION!J38</f>
        <v>57</v>
      </c>
      <c r="K22" s="59">
        <f>+CALIFICACION!K38</f>
        <v>6</v>
      </c>
      <c r="L22" s="60">
        <f>+CALIFICACION!L38</f>
        <v>5</v>
      </c>
      <c r="M22" s="60">
        <f>+CALIFICACION!M38</f>
        <v>6</v>
      </c>
      <c r="N22" s="60">
        <f>+CALIFICACION!N38</f>
        <v>5</v>
      </c>
      <c r="O22" s="61">
        <f>+CALIFICACION!O38</f>
        <v>54</v>
      </c>
      <c r="P22" s="59">
        <f>+CALIFICACION!P38</f>
        <v>6</v>
      </c>
      <c r="Q22" s="60">
        <f>+CALIFICACION!Q38</f>
        <v>4</v>
      </c>
      <c r="R22" s="60">
        <f>+CALIFICACION!R38</f>
        <v>4</v>
      </c>
      <c r="S22" s="60">
        <f>+CALIFICACION!S38</f>
        <v>7</v>
      </c>
      <c r="T22" s="60">
        <f>+CALIFICACION!T38</f>
        <v>3</v>
      </c>
      <c r="U22" s="60">
        <f>+CALIFICACION!U38</f>
        <v>3</v>
      </c>
      <c r="V22" s="60">
        <f>+CALIFICACION!V38</f>
        <v>5</v>
      </c>
      <c r="W22" s="60">
        <f>+CALIFICACION!W38</f>
        <v>8</v>
      </c>
      <c r="X22" s="60">
        <f>+CALIFICACION!X38</f>
        <v>8</v>
      </c>
      <c r="Y22" s="61">
        <f>+CALIFICACION!Y38</f>
        <v>68</v>
      </c>
      <c r="Z22" s="59">
        <f>+CALIFICACION!Z38</f>
        <v>5</v>
      </c>
      <c r="AA22" s="60">
        <f>+CALIFICACION!AA38</f>
        <v>5</v>
      </c>
      <c r="AB22" s="60">
        <f>+CALIFICACION!AB38</f>
        <v>5</v>
      </c>
      <c r="AC22" s="60" t="str">
        <f>+CALIFICACION!AC38</f>
        <v>NO</v>
      </c>
      <c r="AD22" s="60" t="str">
        <f>+CALIFICACION!AD38</f>
        <v>NO</v>
      </c>
      <c r="AE22" s="61">
        <f>+CALIFICACION!AE38</f>
        <v>50</v>
      </c>
      <c r="AF22" s="59">
        <f>+CALIFICACION!AF38</f>
        <v>8</v>
      </c>
      <c r="AG22" s="60">
        <f>+CALIFICACION!AG38</f>
        <v>7</v>
      </c>
      <c r="AH22" s="60">
        <f>+CALIFICACION!AH38</f>
        <v>6</v>
      </c>
      <c r="AI22" s="60">
        <f>+CALIFICACION!AI38</f>
        <v>6</v>
      </c>
      <c r="AJ22" s="60">
        <f>+CALIFICACION!AJ38</f>
        <v>6</v>
      </c>
      <c r="AK22" s="60">
        <f>+CALIFICACION!AK38</f>
        <v>4</v>
      </c>
      <c r="AL22" s="60">
        <f>+CALIFICACION!AL38</f>
        <v>5</v>
      </c>
      <c r="AM22" s="61">
        <f>+CALIFICACION!AM38</f>
        <v>3</v>
      </c>
      <c r="AN22" s="62">
        <f>+CALIFICACION!AN38</f>
        <v>2.25</v>
      </c>
      <c r="AO22" s="61" t="str">
        <f>+CALIFICACION!AO38</f>
        <v>RP</v>
      </c>
    </row>
    <row r="23" spans="1:43" s="31" customFormat="1" ht="15" customHeight="1">
      <c r="A23" s="65" t="str">
        <f>+CALIFICACION!A39</f>
        <v>JOSÉ ANTONIO LÓPEZ MORA</v>
      </c>
      <c r="B23" s="89" t="str">
        <f>+CALIFICACION!B39</f>
        <v xml:space="preserve">   BHW 15012</v>
      </c>
      <c r="C23" s="112" t="str">
        <f>+CALIFICACION!C39</f>
        <v xml:space="preserve">  ES080704128049</v>
      </c>
      <c r="D23" s="66">
        <f>+CALIFICACION!D39</f>
        <v>8</v>
      </c>
      <c r="E23" s="67">
        <f>+CALIFICACION!E39</f>
        <v>8</v>
      </c>
      <c r="F23" s="67">
        <f>+CALIFICACION!F39</f>
        <v>7</v>
      </c>
      <c r="G23" s="67">
        <f>+CALIFICACION!G39</f>
        <v>7</v>
      </c>
      <c r="H23" s="67">
        <f>+CALIFICACION!H39</f>
        <v>8</v>
      </c>
      <c r="I23" s="67">
        <f>+CALIFICACION!I39</f>
        <v>7</v>
      </c>
      <c r="J23" s="68">
        <f>+CALIFICACION!J39</f>
        <v>76</v>
      </c>
      <c r="K23" s="66">
        <f>+CALIFICACION!K39</f>
        <v>10</v>
      </c>
      <c r="L23" s="67">
        <f>+CALIFICACION!L39</f>
        <v>9</v>
      </c>
      <c r="M23" s="67">
        <f>+CALIFICACION!M39</f>
        <v>8</v>
      </c>
      <c r="N23" s="67">
        <f>+CALIFICACION!N39</f>
        <v>9</v>
      </c>
      <c r="O23" s="68">
        <f>+CALIFICACION!O39</f>
        <v>90</v>
      </c>
      <c r="P23" s="66">
        <f>+CALIFICACION!P39</f>
        <v>6</v>
      </c>
      <c r="Q23" s="67">
        <f>+CALIFICACION!Q39</f>
        <v>4</v>
      </c>
      <c r="R23" s="67">
        <f>+CALIFICACION!R39</f>
        <v>4</v>
      </c>
      <c r="S23" s="67">
        <f>+CALIFICACION!S39</f>
        <v>7</v>
      </c>
      <c r="T23" s="67">
        <f>+CALIFICACION!T39</f>
        <v>3</v>
      </c>
      <c r="U23" s="67">
        <f>+CALIFICACION!U39</f>
        <v>3</v>
      </c>
      <c r="V23" s="67">
        <f>+CALIFICACION!V39</f>
        <v>5</v>
      </c>
      <c r="W23" s="67">
        <f>+CALIFICACION!W39</f>
        <v>9</v>
      </c>
      <c r="X23" s="67">
        <f>+CALIFICACION!X39</f>
        <v>7</v>
      </c>
      <c r="Y23" s="68">
        <f>+CALIFICACION!Y39</f>
        <v>68</v>
      </c>
      <c r="Z23" s="66">
        <f>+CALIFICACION!Z39</f>
        <v>7</v>
      </c>
      <c r="AA23" s="67">
        <f>+CALIFICACION!AA39</f>
        <v>7</v>
      </c>
      <c r="AB23" s="67">
        <f>+CALIFICACION!AB39</f>
        <v>8</v>
      </c>
      <c r="AC23" s="67" t="str">
        <f>+CALIFICACION!AC39</f>
        <v>NO</v>
      </c>
      <c r="AD23" s="67" t="str">
        <f>+CALIFICACION!AD39</f>
        <v>NO</v>
      </c>
      <c r="AE23" s="68">
        <f>+CALIFICACION!AE39</f>
        <v>73</v>
      </c>
      <c r="AF23" s="66">
        <f>+CALIFICACION!AF39</f>
        <v>8</v>
      </c>
      <c r="AG23" s="67">
        <f>+CALIFICACION!AG39</f>
        <v>9</v>
      </c>
      <c r="AH23" s="67">
        <f>+CALIFICACION!AH39</f>
        <v>8</v>
      </c>
      <c r="AI23" s="67">
        <f>+CALIFICACION!AI39</f>
        <v>8</v>
      </c>
      <c r="AJ23" s="67">
        <f>+CALIFICACION!AJ39</f>
        <v>8</v>
      </c>
      <c r="AK23" s="67">
        <f>+CALIFICACION!AK39</f>
        <v>8</v>
      </c>
      <c r="AL23" s="67">
        <f>+CALIFICACION!AL39</f>
        <v>5</v>
      </c>
      <c r="AM23" s="68">
        <f>+CALIFICACION!AM39</f>
        <v>1</v>
      </c>
      <c r="AN23" s="69">
        <f>+CALIFICACION!AN39</f>
        <v>1.5535714285714286</v>
      </c>
      <c r="AO23" s="68" t="str">
        <f>+CALIFICACION!AO39</f>
        <v>RJ</v>
      </c>
      <c r="AQ23" s="36"/>
    </row>
    <row r="24" spans="1:43" s="31" customFormat="1" ht="15" customHeight="1">
      <c r="A24" s="108" t="str">
        <f>+CALIFICACION!A40</f>
        <v>JULIO SÁNCHEZ-PAJARES CASADO</v>
      </c>
      <c r="B24" s="88" t="str">
        <f>+CALIFICACION!B40</f>
        <v xml:space="preserve">    JU 15035</v>
      </c>
      <c r="C24" s="113" t="str">
        <f>+CALIFICACION!C40</f>
        <v xml:space="preserve">  ES001007798368</v>
      </c>
      <c r="D24" s="59">
        <f>+CALIFICACION!D40</f>
        <v>8</v>
      </c>
      <c r="E24" s="60">
        <f>+CALIFICACION!E40</f>
        <v>8</v>
      </c>
      <c r="F24" s="60">
        <f>+CALIFICACION!F40</f>
        <v>7</v>
      </c>
      <c r="G24" s="60">
        <f>+CALIFICACION!G40</f>
        <v>7</v>
      </c>
      <c r="H24" s="60">
        <f>+CALIFICACION!H40</f>
        <v>7</v>
      </c>
      <c r="I24" s="60">
        <f>+CALIFICACION!I40</f>
        <v>7</v>
      </c>
      <c r="J24" s="61">
        <f>+CALIFICACION!J40</f>
        <v>73</v>
      </c>
      <c r="K24" s="59">
        <f>+CALIFICACION!K40</f>
        <v>8</v>
      </c>
      <c r="L24" s="60">
        <f>+CALIFICACION!L40</f>
        <v>7</v>
      </c>
      <c r="M24" s="60">
        <f>+CALIFICACION!M40</f>
        <v>7</v>
      </c>
      <c r="N24" s="60">
        <f>+CALIFICACION!N40</f>
        <v>7</v>
      </c>
      <c r="O24" s="61">
        <f>+CALIFICACION!O40</f>
        <v>72</v>
      </c>
      <c r="P24" s="59">
        <f>+CALIFICACION!P40</f>
        <v>7</v>
      </c>
      <c r="Q24" s="60">
        <f>+CALIFICACION!Q40</f>
        <v>4</v>
      </c>
      <c r="R24" s="60">
        <f>+CALIFICACION!R40</f>
        <v>3</v>
      </c>
      <c r="S24" s="60">
        <f>+CALIFICACION!S40</f>
        <v>6</v>
      </c>
      <c r="T24" s="60">
        <f>+CALIFICACION!T40</f>
        <v>3</v>
      </c>
      <c r="U24" s="60">
        <f>+CALIFICACION!U40</f>
        <v>3</v>
      </c>
      <c r="V24" s="60">
        <f>+CALIFICACION!V40</f>
        <v>5</v>
      </c>
      <c r="W24" s="60">
        <f>+CALIFICACION!W40</f>
        <v>7</v>
      </c>
      <c r="X24" s="60">
        <f>+CALIFICACION!X40</f>
        <v>8</v>
      </c>
      <c r="Y24" s="61">
        <f>+CALIFICACION!Y40</f>
        <v>66</v>
      </c>
      <c r="Z24" s="59">
        <f>+CALIFICACION!Z40</f>
        <v>7</v>
      </c>
      <c r="AA24" s="60">
        <f>+CALIFICACION!AA40</f>
        <v>6</v>
      </c>
      <c r="AB24" s="60">
        <f>+CALIFICACION!AB40</f>
        <v>7</v>
      </c>
      <c r="AC24" s="60" t="str">
        <f>+CALIFICACION!AC40</f>
        <v>NO</v>
      </c>
      <c r="AD24" s="60" t="str">
        <f>+CALIFICACION!AD40</f>
        <v>NO</v>
      </c>
      <c r="AE24" s="61">
        <f>+CALIFICACION!AE40</f>
        <v>67</v>
      </c>
      <c r="AF24" s="59">
        <f>+CALIFICACION!AF40</f>
        <v>6</v>
      </c>
      <c r="AG24" s="60">
        <f>+CALIFICACION!AG40</f>
        <v>8</v>
      </c>
      <c r="AH24" s="60">
        <f>+CALIFICACION!AH40</f>
        <v>8</v>
      </c>
      <c r="AI24" s="60">
        <f>+CALIFICACION!AI40</f>
        <v>7</v>
      </c>
      <c r="AJ24" s="60">
        <f>+CALIFICACION!AJ40</f>
        <v>7</v>
      </c>
      <c r="AK24" s="60">
        <f>+CALIFICACION!AK40</f>
        <v>7</v>
      </c>
      <c r="AL24" s="60">
        <f>+CALIFICACION!AL40</f>
        <v>6</v>
      </c>
      <c r="AM24" s="61">
        <f>+CALIFICACION!AM40</f>
        <v>4</v>
      </c>
      <c r="AN24" s="62">
        <f>+CALIFICACION!AN40</f>
        <v>1.2321428571428572</v>
      </c>
      <c r="AO24" s="61" t="str">
        <f>+CALIFICACION!AO40</f>
        <v>RJ</v>
      </c>
    </row>
    <row r="25" spans="1:43" s="31" customFormat="1" ht="15" customHeight="1">
      <c r="A25" s="65" t="str">
        <f>+CALIFICACION!A41</f>
        <v>LIMUSINES LOS LIRIOS</v>
      </c>
      <c r="B25" s="89" t="str">
        <f>+CALIFICACION!B41</f>
        <v xml:space="preserve">    VN 15013</v>
      </c>
      <c r="C25" s="112" t="str">
        <f>+CALIFICACION!C41</f>
        <v xml:space="preserve">  ES041007692176</v>
      </c>
      <c r="D25" s="66">
        <f>+CALIFICACION!D41</f>
        <v>3</v>
      </c>
      <c r="E25" s="67">
        <f>+CALIFICACION!E41</f>
        <v>3</v>
      </c>
      <c r="F25" s="67">
        <f>+CALIFICACION!F41</f>
        <v>5</v>
      </c>
      <c r="G25" s="67">
        <f>+CALIFICACION!G41</f>
        <v>4</v>
      </c>
      <c r="H25" s="67">
        <f>+CALIFICACION!H41</f>
        <v>4</v>
      </c>
      <c r="I25" s="67">
        <f>+CALIFICACION!I41</f>
        <v>5</v>
      </c>
      <c r="J25" s="68">
        <f>+CALIFICACION!J41</f>
        <v>40</v>
      </c>
      <c r="K25" s="66">
        <f>+CALIFICACION!K41</f>
        <v>6</v>
      </c>
      <c r="L25" s="67">
        <f>+CALIFICACION!L41</f>
        <v>6</v>
      </c>
      <c r="M25" s="67">
        <f>+CALIFICACION!M41</f>
        <v>5</v>
      </c>
      <c r="N25" s="67">
        <f>+CALIFICACION!N41</f>
        <v>5</v>
      </c>
      <c r="O25" s="68">
        <f>+CALIFICACION!O41</f>
        <v>54</v>
      </c>
      <c r="P25" s="66">
        <f>+CALIFICACION!P41</f>
        <v>5</v>
      </c>
      <c r="Q25" s="67">
        <f>+CALIFICACION!Q41</f>
        <v>4</v>
      </c>
      <c r="R25" s="67">
        <f>+CALIFICACION!R41</f>
        <v>3</v>
      </c>
      <c r="S25" s="67">
        <f>+CALIFICACION!S41</f>
        <v>6</v>
      </c>
      <c r="T25" s="67">
        <f>+CALIFICACION!T41</f>
        <v>3</v>
      </c>
      <c r="U25" s="67">
        <f>+CALIFICACION!U41</f>
        <v>3</v>
      </c>
      <c r="V25" s="67">
        <f>+CALIFICACION!V41</f>
        <v>5</v>
      </c>
      <c r="W25" s="67">
        <f>+CALIFICACION!W41</f>
        <v>6</v>
      </c>
      <c r="X25" s="67">
        <f>+CALIFICACION!X41</f>
        <v>4</v>
      </c>
      <c r="Y25" s="68">
        <f>+CALIFICACION!Y41</f>
        <v>52</v>
      </c>
      <c r="Z25" s="66">
        <f>+CALIFICACION!Z41</f>
        <v>6</v>
      </c>
      <c r="AA25" s="67">
        <f>+CALIFICACION!AA41</f>
        <v>5</v>
      </c>
      <c r="AB25" s="67">
        <f>+CALIFICACION!AB41</f>
        <v>3</v>
      </c>
      <c r="AC25" s="67" t="str">
        <f>+CALIFICACION!AC41</f>
        <v>NO</v>
      </c>
      <c r="AD25" s="67" t="str">
        <f>+CALIFICACION!AD41</f>
        <v>NO</v>
      </c>
      <c r="AE25" s="68">
        <f>+CALIFICACION!AE41</f>
        <v>47</v>
      </c>
      <c r="AF25" s="66">
        <f>+CALIFICACION!AF41</f>
        <v>4</v>
      </c>
      <c r="AG25" s="67">
        <f>+CALIFICACION!AG41</f>
        <v>5</v>
      </c>
      <c r="AH25" s="67">
        <f>+CALIFICACION!AH41</f>
        <v>4</v>
      </c>
      <c r="AI25" s="67">
        <f>+CALIFICACION!AI41</f>
        <v>4</v>
      </c>
      <c r="AJ25" s="67">
        <f>+CALIFICACION!AJ41</f>
        <v>4</v>
      </c>
      <c r="AK25" s="67">
        <f>+CALIFICACION!AK41</f>
        <v>3</v>
      </c>
      <c r="AL25" s="67">
        <f>+CALIFICACION!AL41</f>
        <v>5</v>
      </c>
      <c r="AM25" s="68">
        <f>+CALIFICACION!AM41</f>
        <v>2</v>
      </c>
      <c r="AN25" s="69">
        <f>+CALIFICACION!AN41</f>
        <v>0.25</v>
      </c>
      <c r="AO25" s="68" t="str">
        <f>+CALIFICACION!AO41</f>
        <v>RP</v>
      </c>
    </row>
    <row r="26" spans="1:43" s="31" customFormat="1" ht="15" customHeight="1">
      <c r="A26" s="58" t="str">
        <f>+CALIFICACION!A42</f>
        <v>LIMUSINES LOS LIRIOS</v>
      </c>
      <c r="B26" s="88" t="str">
        <f>+CALIFICACION!B42</f>
        <v xml:space="preserve">    VN 15027</v>
      </c>
      <c r="C26" s="113" t="str">
        <f>+CALIFICACION!C42</f>
        <v xml:space="preserve">  ES011007692184</v>
      </c>
      <c r="D26" s="59">
        <f>+CALIFICACION!D42</f>
        <v>7</v>
      </c>
      <c r="E26" s="60">
        <f>+CALIFICACION!E42</f>
        <v>7</v>
      </c>
      <c r="F26" s="60">
        <f>+CALIFICACION!F42</f>
        <v>8</v>
      </c>
      <c r="G26" s="60">
        <f>+CALIFICACION!G42</f>
        <v>8</v>
      </c>
      <c r="H26" s="60">
        <f>+CALIFICACION!H42</f>
        <v>7</v>
      </c>
      <c r="I26" s="60">
        <f>+CALIFICACION!I42</f>
        <v>7</v>
      </c>
      <c r="J26" s="61">
        <f>+CALIFICACION!J42</f>
        <v>73</v>
      </c>
      <c r="K26" s="59">
        <f>+CALIFICACION!K42</f>
        <v>8</v>
      </c>
      <c r="L26" s="60">
        <f>+CALIFICACION!L42</f>
        <v>7</v>
      </c>
      <c r="M26" s="60">
        <f>+CALIFICACION!M42</f>
        <v>8</v>
      </c>
      <c r="N26" s="60">
        <f>+CALIFICACION!N42</f>
        <v>7</v>
      </c>
      <c r="O26" s="61">
        <f>+CALIFICACION!O42</f>
        <v>74</v>
      </c>
      <c r="P26" s="59">
        <f>+CALIFICACION!P42</f>
        <v>7</v>
      </c>
      <c r="Q26" s="60">
        <f>+CALIFICACION!Q42</f>
        <v>4</v>
      </c>
      <c r="R26" s="60">
        <f>+CALIFICACION!R42</f>
        <v>4</v>
      </c>
      <c r="S26" s="60">
        <f>+CALIFICACION!S42</f>
        <v>7</v>
      </c>
      <c r="T26" s="60">
        <f>+CALIFICACION!T42</f>
        <v>3</v>
      </c>
      <c r="U26" s="60">
        <f>+CALIFICACION!U42</f>
        <v>3</v>
      </c>
      <c r="V26" s="60">
        <f>+CALIFICACION!V42</f>
        <v>5</v>
      </c>
      <c r="W26" s="60">
        <f>+CALIFICACION!W42</f>
        <v>8</v>
      </c>
      <c r="X26" s="60">
        <f>+CALIFICACION!X42</f>
        <v>7</v>
      </c>
      <c r="Y26" s="61">
        <f>+CALIFICACION!Y42</f>
        <v>68</v>
      </c>
      <c r="Z26" s="59">
        <f>+CALIFICACION!Z42</f>
        <v>6</v>
      </c>
      <c r="AA26" s="60">
        <f>+CALIFICACION!AA42</f>
        <v>7</v>
      </c>
      <c r="AB26" s="60">
        <f>+CALIFICACION!AB42</f>
        <v>6</v>
      </c>
      <c r="AC26" s="60" t="str">
        <f>+CALIFICACION!AC42</f>
        <v>NO</v>
      </c>
      <c r="AD26" s="60" t="str">
        <f>+CALIFICACION!AD42</f>
        <v>NO</v>
      </c>
      <c r="AE26" s="61">
        <f>+CALIFICACION!AE42</f>
        <v>63</v>
      </c>
      <c r="AF26" s="59">
        <f>+CALIFICACION!AF42</f>
        <v>7</v>
      </c>
      <c r="AG26" s="60">
        <f>+CALIFICACION!AG42</f>
        <v>7</v>
      </c>
      <c r="AH26" s="60">
        <f>+CALIFICACION!AH42</f>
        <v>7</v>
      </c>
      <c r="AI26" s="60">
        <f>+CALIFICACION!AI42</f>
        <v>6</v>
      </c>
      <c r="AJ26" s="60">
        <f>+CALIFICACION!AJ42</f>
        <v>8</v>
      </c>
      <c r="AK26" s="60">
        <f>+CALIFICACION!AK42</f>
        <v>7</v>
      </c>
      <c r="AL26" s="60">
        <f>+CALIFICACION!AL42</f>
        <v>5</v>
      </c>
      <c r="AM26" s="61">
        <f>+CALIFICACION!AM42</f>
        <v>6</v>
      </c>
      <c r="AN26" s="62">
        <f>+CALIFICACION!AN42</f>
        <v>1.4285714285714286</v>
      </c>
      <c r="AO26" s="61" t="str">
        <f>+CALIFICACION!AO42</f>
        <v>RJ</v>
      </c>
      <c r="AQ26" s="36"/>
    </row>
    <row r="27" spans="1:43" s="31" customFormat="1" ht="15" customHeight="1">
      <c r="A27" s="109" t="str">
        <f>+CALIFICACION!A43</f>
        <v>FRANCISCO LÓPEZ COLMENAREJO</v>
      </c>
      <c r="B27" s="89" t="str">
        <f>+CALIFICACION!B43</f>
        <v xml:space="preserve">    HN 15026</v>
      </c>
      <c r="C27" s="112" t="str">
        <f>+CALIFICACION!C43</f>
        <v xml:space="preserve">  ES011202632017</v>
      </c>
      <c r="D27" s="66">
        <f>+CALIFICACION!D43</f>
        <v>6</v>
      </c>
      <c r="E27" s="67">
        <f>+CALIFICACION!E43</f>
        <v>5</v>
      </c>
      <c r="F27" s="67">
        <f>+CALIFICACION!F43</f>
        <v>6</v>
      </c>
      <c r="G27" s="67">
        <f>+CALIFICACION!G43</f>
        <v>6</v>
      </c>
      <c r="H27" s="67">
        <f>+CALIFICACION!H43</f>
        <v>5</v>
      </c>
      <c r="I27" s="67">
        <f>+CALIFICACION!I43</f>
        <v>5</v>
      </c>
      <c r="J27" s="68">
        <f>+CALIFICACION!J43</f>
        <v>54</v>
      </c>
      <c r="K27" s="66">
        <f>+CALIFICACION!K43</f>
        <v>7</v>
      </c>
      <c r="L27" s="67">
        <f>+CALIFICACION!L43</f>
        <v>6</v>
      </c>
      <c r="M27" s="67">
        <f>+CALIFICACION!M43</f>
        <v>6</v>
      </c>
      <c r="N27" s="67">
        <f>+CALIFICACION!N43</f>
        <v>6</v>
      </c>
      <c r="O27" s="68">
        <f>+CALIFICACION!O43</f>
        <v>62</v>
      </c>
      <c r="P27" s="66">
        <f>+CALIFICACION!P43</f>
        <v>6</v>
      </c>
      <c r="Q27" s="67">
        <f>+CALIFICACION!Q43</f>
        <v>4</v>
      </c>
      <c r="R27" s="67">
        <f>+CALIFICACION!R43</f>
        <v>3</v>
      </c>
      <c r="S27" s="67">
        <f>+CALIFICACION!S43</f>
        <v>6</v>
      </c>
      <c r="T27" s="67">
        <f>+CALIFICACION!T43</f>
        <v>4</v>
      </c>
      <c r="U27" s="67">
        <f>+CALIFICACION!U43</f>
        <v>3</v>
      </c>
      <c r="V27" s="67">
        <f>+CALIFICACION!V43</f>
        <v>6</v>
      </c>
      <c r="W27" s="67">
        <f>+CALIFICACION!W43</f>
        <v>6</v>
      </c>
      <c r="X27" s="67">
        <f>+CALIFICACION!X43</f>
        <v>6</v>
      </c>
      <c r="Y27" s="68">
        <f>+CALIFICACION!Y43</f>
        <v>60</v>
      </c>
      <c r="Z27" s="66">
        <f>+CALIFICACION!Z43</f>
        <v>6</v>
      </c>
      <c r="AA27" s="67">
        <f>+CALIFICACION!AA43</f>
        <v>6</v>
      </c>
      <c r="AB27" s="67">
        <f>+CALIFICACION!AB43</f>
        <v>6</v>
      </c>
      <c r="AC27" s="67" t="str">
        <f>+CALIFICACION!AC43</f>
        <v>NO</v>
      </c>
      <c r="AD27" s="67" t="str">
        <f>+CALIFICACION!AD43</f>
        <v>NO</v>
      </c>
      <c r="AE27" s="68">
        <f>+CALIFICACION!AE43</f>
        <v>60</v>
      </c>
      <c r="AF27" s="66">
        <f>+CALIFICACION!AF43</f>
        <v>6</v>
      </c>
      <c r="AG27" s="67">
        <f>+CALIFICACION!AG43</f>
        <v>7</v>
      </c>
      <c r="AH27" s="67">
        <f>+CALIFICACION!AH43</f>
        <v>6</v>
      </c>
      <c r="AI27" s="67">
        <f>+CALIFICACION!AI43</f>
        <v>6</v>
      </c>
      <c r="AJ27" s="67">
        <f>+CALIFICACION!AJ43</f>
        <v>6</v>
      </c>
      <c r="AK27" s="67">
        <f>+CALIFICACION!AK43</f>
        <v>5</v>
      </c>
      <c r="AL27" s="67">
        <f>+CALIFICACION!AL43</f>
        <v>5</v>
      </c>
      <c r="AM27" s="68">
        <f>+CALIFICACION!AM43</f>
        <v>3</v>
      </c>
      <c r="AN27" s="69">
        <f>+CALIFICACION!AN43</f>
        <v>1.4821428571428572</v>
      </c>
      <c r="AO27" s="68" t="str">
        <f>+CALIFICACION!AO43</f>
        <v>RP</v>
      </c>
      <c r="AQ27" s="36"/>
    </row>
    <row r="28" spans="1:43" s="31" customFormat="1" ht="15" customHeight="1">
      <c r="A28" s="58" t="str">
        <f>+CALIFICACION!A44</f>
        <v>HNOS. MUÑOZ CARRASCO</v>
      </c>
      <c r="B28" s="88" t="str">
        <f>+CALIFICACION!B44</f>
        <v xml:space="preserve">    VH 15024</v>
      </c>
      <c r="C28" s="113" t="str">
        <f>+CALIFICACION!C44</f>
        <v xml:space="preserve">  ES071007761997</v>
      </c>
      <c r="D28" s="59">
        <f>+CALIFICACION!D44</f>
        <v>7</v>
      </c>
      <c r="E28" s="60">
        <f>+CALIFICACION!E44</f>
        <v>6</v>
      </c>
      <c r="F28" s="60">
        <f>+CALIFICACION!F44</f>
        <v>7</v>
      </c>
      <c r="G28" s="60">
        <f>+CALIFICACION!G44</f>
        <v>7</v>
      </c>
      <c r="H28" s="60">
        <f>+CALIFICACION!H44</f>
        <v>7</v>
      </c>
      <c r="I28" s="60">
        <f>+CALIFICACION!I44</f>
        <v>7</v>
      </c>
      <c r="J28" s="61">
        <f>+CALIFICACION!J44</f>
        <v>69</v>
      </c>
      <c r="K28" s="59">
        <f>+CALIFICACION!K44</f>
        <v>8</v>
      </c>
      <c r="L28" s="60">
        <f>+CALIFICACION!L44</f>
        <v>8</v>
      </c>
      <c r="M28" s="60">
        <f>+CALIFICACION!M44</f>
        <v>7</v>
      </c>
      <c r="N28" s="60">
        <f>+CALIFICACION!N44</f>
        <v>8</v>
      </c>
      <c r="O28" s="61">
        <f>+CALIFICACION!O44</f>
        <v>78</v>
      </c>
      <c r="P28" s="59">
        <f>+CALIFICACION!P44</f>
        <v>7</v>
      </c>
      <c r="Q28" s="60">
        <f>+CALIFICACION!Q44</f>
        <v>4</v>
      </c>
      <c r="R28" s="60">
        <f>+CALIFICACION!R44</f>
        <v>4</v>
      </c>
      <c r="S28" s="60">
        <f>+CALIFICACION!S44</f>
        <v>7</v>
      </c>
      <c r="T28" s="60">
        <f>+CALIFICACION!T44</f>
        <v>3</v>
      </c>
      <c r="U28" s="60">
        <f>+CALIFICACION!U44</f>
        <v>5</v>
      </c>
      <c r="V28" s="60">
        <f>+CALIFICACION!V44</f>
        <v>7</v>
      </c>
      <c r="W28" s="60">
        <f>+CALIFICACION!W44</f>
        <v>7</v>
      </c>
      <c r="X28" s="60">
        <f>+CALIFICACION!X44</f>
        <v>6</v>
      </c>
      <c r="Y28" s="61">
        <f>+CALIFICACION!Y44</f>
        <v>68</v>
      </c>
      <c r="Z28" s="59">
        <f>+CALIFICACION!Z44</f>
        <v>8</v>
      </c>
      <c r="AA28" s="60">
        <f>+CALIFICACION!AA44</f>
        <v>8</v>
      </c>
      <c r="AB28" s="60">
        <f>+CALIFICACION!AB44</f>
        <v>7</v>
      </c>
      <c r="AC28" s="60" t="str">
        <f>+CALIFICACION!AC44</f>
        <v>NO</v>
      </c>
      <c r="AD28" s="60" t="str">
        <f>+CALIFICACION!AD44</f>
        <v>NO</v>
      </c>
      <c r="AE28" s="61">
        <f>+CALIFICACION!AE44</f>
        <v>77</v>
      </c>
      <c r="AF28" s="59">
        <f>+CALIFICACION!AF44</f>
        <v>7</v>
      </c>
      <c r="AG28" s="60">
        <f>+CALIFICACION!AG44</f>
        <v>8</v>
      </c>
      <c r="AH28" s="60">
        <f>+CALIFICACION!AH44</f>
        <v>7</v>
      </c>
      <c r="AI28" s="60">
        <f>+CALIFICACION!AI44</f>
        <v>7</v>
      </c>
      <c r="AJ28" s="60">
        <f>+CALIFICACION!AJ44</f>
        <v>7</v>
      </c>
      <c r="AK28" s="60">
        <f>+CALIFICACION!AK44</f>
        <v>7</v>
      </c>
      <c r="AL28" s="60">
        <f>+CALIFICACION!AL44</f>
        <v>5</v>
      </c>
      <c r="AM28" s="61">
        <f>+CALIFICACION!AM44</f>
        <v>2</v>
      </c>
      <c r="AN28" s="62">
        <f>+CALIFICACION!AN44</f>
        <v>1.3035714285714286</v>
      </c>
      <c r="AO28" s="61" t="str">
        <f>+CALIFICACION!AO44</f>
        <v>RJ</v>
      </c>
      <c r="AQ28" s="36"/>
    </row>
    <row r="29" spans="1:43" s="31" customFormat="1" ht="15" customHeight="1">
      <c r="A29" s="109" t="str">
        <f>+CALIFICACION!A45</f>
        <v>JUAN PABLO GARCÍA E HIJOS , S.C.</v>
      </c>
      <c r="B29" s="89" t="str">
        <f>+CALIFICACION!B45</f>
        <v xml:space="preserve">    GA 15030</v>
      </c>
      <c r="C29" s="112" t="str">
        <f>+CALIFICACION!C45</f>
        <v xml:space="preserve">  ES031202855130</v>
      </c>
      <c r="D29" s="66">
        <f>+CALIFICACION!D45</f>
        <v>7</v>
      </c>
      <c r="E29" s="67">
        <f>+CALIFICACION!E45</f>
        <v>6</v>
      </c>
      <c r="F29" s="67">
        <f>+CALIFICACION!F45</f>
        <v>8</v>
      </c>
      <c r="G29" s="67">
        <f>+CALIFICACION!G45</f>
        <v>8</v>
      </c>
      <c r="H29" s="67">
        <f>+CALIFICACION!H45</f>
        <v>7</v>
      </c>
      <c r="I29" s="67">
        <f>+CALIFICACION!I45</f>
        <v>7</v>
      </c>
      <c r="J29" s="68">
        <f>+CALIFICACION!J45</f>
        <v>71</v>
      </c>
      <c r="K29" s="66">
        <f>+CALIFICACION!K45</f>
        <v>8</v>
      </c>
      <c r="L29" s="67">
        <f>+CALIFICACION!L45</f>
        <v>7</v>
      </c>
      <c r="M29" s="67">
        <f>+CALIFICACION!M45</f>
        <v>8</v>
      </c>
      <c r="N29" s="67">
        <f>+CALIFICACION!N45</f>
        <v>7</v>
      </c>
      <c r="O29" s="68">
        <f>+CALIFICACION!O45</f>
        <v>74</v>
      </c>
      <c r="P29" s="66">
        <f>+CALIFICACION!P45</f>
        <v>8</v>
      </c>
      <c r="Q29" s="67">
        <f>+CALIFICACION!Q45</f>
        <v>4</v>
      </c>
      <c r="R29" s="67">
        <f>+CALIFICACION!R45</f>
        <v>4</v>
      </c>
      <c r="S29" s="67">
        <f>+CALIFICACION!S45</f>
        <v>7</v>
      </c>
      <c r="T29" s="67">
        <f>+CALIFICACION!T45</f>
        <v>3</v>
      </c>
      <c r="U29" s="67">
        <f>+CALIFICACION!U45</f>
        <v>3</v>
      </c>
      <c r="V29" s="67">
        <f>+CALIFICACION!V45</f>
        <v>5</v>
      </c>
      <c r="W29" s="67">
        <f>+CALIFICACION!W45</f>
        <v>8</v>
      </c>
      <c r="X29" s="67">
        <f>+CALIFICACION!X45</f>
        <v>7</v>
      </c>
      <c r="Y29" s="68">
        <f>+CALIFICACION!Y45</f>
        <v>70</v>
      </c>
      <c r="Z29" s="66">
        <f>+CALIFICACION!Z45</f>
        <v>8</v>
      </c>
      <c r="AA29" s="67">
        <f>+CALIFICACION!AA45</f>
        <v>7</v>
      </c>
      <c r="AB29" s="67">
        <f>+CALIFICACION!AB45</f>
        <v>7</v>
      </c>
      <c r="AC29" s="67" t="str">
        <f>+CALIFICACION!AC45</f>
        <v>NO</v>
      </c>
      <c r="AD29" s="67" t="str">
        <f>+CALIFICACION!AD45</f>
        <v>NO</v>
      </c>
      <c r="AE29" s="68">
        <f>+CALIFICACION!AE45</f>
        <v>73</v>
      </c>
      <c r="AF29" s="66">
        <f>+CALIFICACION!AF45</f>
        <v>7</v>
      </c>
      <c r="AG29" s="67">
        <f>+CALIFICACION!AG45</f>
        <v>7</v>
      </c>
      <c r="AH29" s="67">
        <f>+CALIFICACION!AH45</f>
        <v>7</v>
      </c>
      <c r="AI29" s="67">
        <f>+CALIFICACION!AI45</f>
        <v>6</v>
      </c>
      <c r="AJ29" s="67">
        <f>+CALIFICACION!AJ45</f>
        <v>8</v>
      </c>
      <c r="AK29" s="67">
        <f>+CALIFICACION!AK45</f>
        <v>8</v>
      </c>
      <c r="AL29" s="67">
        <f>+CALIFICACION!AL45</f>
        <v>5</v>
      </c>
      <c r="AM29" s="68">
        <f>+CALIFICACION!AM45</f>
        <v>2</v>
      </c>
      <c r="AN29" s="69">
        <f>+CALIFICACION!AN45</f>
        <v>1.4642857142857142</v>
      </c>
      <c r="AO29" s="68" t="str">
        <f>+CALIFICACION!AO45</f>
        <v>RJ</v>
      </c>
      <c r="AQ29" s="36"/>
    </row>
    <row r="30" spans="1:43" s="31" customFormat="1" ht="15" customHeight="1">
      <c r="A30" s="108" t="str">
        <f>+CALIFICACION!A46</f>
        <v>GANADERÍA CONCHA PIQUER, C.B.</v>
      </c>
      <c r="B30" s="88" t="str">
        <f>+CALIFICACION!B46</f>
        <v xml:space="preserve">    HR 15072</v>
      </c>
      <c r="C30" s="113" t="str">
        <f>+CALIFICACION!C46</f>
        <v xml:space="preserve">  ES000106320949</v>
      </c>
      <c r="D30" s="59">
        <f>+CALIFICACION!D46</f>
        <v>7</v>
      </c>
      <c r="E30" s="60">
        <f>+CALIFICACION!E46</f>
        <v>7</v>
      </c>
      <c r="F30" s="60">
        <f>+CALIFICACION!F46</f>
        <v>8</v>
      </c>
      <c r="G30" s="60">
        <f>+CALIFICACION!G46</f>
        <v>7</v>
      </c>
      <c r="H30" s="60">
        <f>+CALIFICACION!H46</f>
        <v>7</v>
      </c>
      <c r="I30" s="60">
        <f>+CALIFICACION!I46</f>
        <v>7</v>
      </c>
      <c r="J30" s="61">
        <f>+CALIFICACION!J46</f>
        <v>71</v>
      </c>
      <c r="K30" s="59">
        <f>+CALIFICACION!K46</f>
        <v>8</v>
      </c>
      <c r="L30" s="60">
        <f>+CALIFICACION!L46</f>
        <v>7</v>
      </c>
      <c r="M30" s="60">
        <f>+CALIFICACION!M46</f>
        <v>8</v>
      </c>
      <c r="N30" s="60">
        <f>+CALIFICACION!N46</f>
        <v>7</v>
      </c>
      <c r="O30" s="61">
        <f>+CALIFICACION!O46</f>
        <v>74</v>
      </c>
      <c r="P30" s="59">
        <f>+CALIFICACION!P46</f>
        <v>7</v>
      </c>
      <c r="Q30" s="60">
        <f>+CALIFICACION!Q46</f>
        <v>4</v>
      </c>
      <c r="R30" s="60">
        <f>+CALIFICACION!R46</f>
        <v>4</v>
      </c>
      <c r="S30" s="60">
        <f>+CALIFICACION!S46</f>
        <v>7</v>
      </c>
      <c r="T30" s="60">
        <f>+CALIFICACION!T46</f>
        <v>4</v>
      </c>
      <c r="U30" s="60">
        <f>+CALIFICACION!U46</f>
        <v>4</v>
      </c>
      <c r="V30" s="60">
        <f>+CALIFICACION!V46</f>
        <v>7</v>
      </c>
      <c r="W30" s="60">
        <f>+CALIFICACION!W46</f>
        <v>7</v>
      </c>
      <c r="X30" s="60">
        <f>+CALIFICACION!X46</f>
        <v>7</v>
      </c>
      <c r="Y30" s="61">
        <f>+CALIFICACION!Y46</f>
        <v>70</v>
      </c>
      <c r="Z30" s="59">
        <f>+CALIFICACION!Z46</f>
        <v>7</v>
      </c>
      <c r="AA30" s="60">
        <f>+CALIFICACION!AA46</f>
        <v>6</v>
      </c>
      <c r="AB30" s="60">
        <f>+CALIFICACION!AB46</f>
        <v>6</v>
      </c>
      <c r="AC30" s="60" t="str">
        <f>+CALIFICACION!AC46</f>
        <v>NO</v>
      </c>
      <c r="AD30" s="60" t="str">
        <f>+CALIFICACION!AD46</f>
        <v>NO</v>
      </c>
      <c r="AE30" s="61">
        <f>+CALIFICACION!AE46</f>
        <v>63</v>
      </c>
      <c r="AF30" s="59">
        <f>+CALIFICACION!AF46</f>
        <v>7</v>
      </c>
      <c r="AG30" s="60">
        <f>+CALIFICACION!AG46</f>
        <v>7</v>
      </c>
      <c r="AH30" s="60">
        <f>+CALIFICACION!AH46</f>
        <v>7</v>
      </c>
      <c r="AI30" s="60">
        <f>+CALIFICACION!AI46</f>
        <v>6</v>
      </c>
      <c r="AJ30" s="60">
        <f>+CALIFICACION!AJ46</f>
        <v>8</v>
      </c>
      <c r="AK30" s="60">
        <f>+CALIFICACION!AK46</f>
        <v>7</v>
      </c>
      <c r="AL30" s="60">
        <f>+CALIFICACION!AL46</f>
        <v>6</v>
      </c>
      <c r="AM30" s="61">
        <f>+CALIFICACION!AM46</f>
        <v>3</v>
      </c>
      <c r="AN30" s="62">
        <f>+CALIFICACION!AN46</f>
        <v>1.6428571428571428</v>
      </c>
      <c r="AO30" s="61" t="str">
        <f>+CALIFICACION!AO46</f>
        <v>RJ</v>
      </c>
      <c r="AQ30" s="36"/>
    </row>
    <row r="31" spans="1:43" s="31" customFormat="1" ht="15" customHeight="1">
      <c r="A31" s="65" t="str">
        <f>+CALIFICACION!A47</f>
        <v>NOVOFINCAS, S.L.</v>
      </c>
      <c r="B31" s="89" t="str">
        <f>+CALIFICACION!B47</f>
        <v xml:space="preserve">    GW 15062</v>
      </c>
      <c r="C31" s="112" t="str">
        <f>+CALIFICACION!C47</f>
        <v xml:space="preserve">  ES001007939641</v>
      </c>
      <c r="D31" s="66">
        <f>+CALIFICACION!D47</f>
        <v>8</v>
      </c>
      <c r="E31" s="67">
        <f>+CALIFICACION!E47</f>
        <v>8</v>
      </c>
      <c r="F31" s="67">
        <f>+CALIFICACION!F47</f>
        <v>7</v>
      </c>
      <c r="G31" s="67">
        <f>+CALIFICACION!G47</f>
        <v>8</v>
      </c>
      <c r="H31" s="67">
        <f>+CALIFICACION!H47</f>
        <v>7</v>
      </c>
      <c r="I31" s="67">
        <f>+CALIFICACION!I47</f>
        <v>7</v>
      </c>
      <c r="J31" s="68">
        <f>+CALIFICACION!J47</f>
        <v>74</v>
      </c>
      <c r="K31" s="66">
        <f>+CALIFICACION!K47</f>
        <v>9</v>
      </c>
      <c r="L31" s="67">
        <f>+CALIFICACION!L47</f>
        <v>8</v>
      </c>
      <c r="M31" s="67">
        <f>+CALIFICACION!M47</f>
        <v>8</v>
      </c>
      <c r="N31" s="67">
        <f>+CALIFICACION!N47</f>
        <v>8</v>
      </c>
      <c r="O31" s="68">
        <f>+CALIFICACION!O47</f>
        <v>82</v>
      </c>
      <c r="P31" s="66">
        <f>+CALIFICACION!P47</f>
        <v>7</v>
      </c>
      <c r="Q31" s="67">
        <f>+CALIFICACION!Q47</f>
        <v>4</v>
      </c>
      <c r="R31" s="67">
        <f>+CALIFICACION!R47</f>
        <v>4</v>
      </c>
      <c r="S31" s="67">
        <f>+CALIFICACION!S47</f>
        <v>7</v>
      </c>
      <c r="T31" s="67">
        <f>+CALIFICACION!T47</f>
        <v>3</v>
      </c>
      <c r="U31" s="67">
        <f>+CALIFICACION!U47</f>
        <v>3</v>
      </c>
      <c r="V31" s="67">
        <f>+CALIFICACION!V47</f>
        <v>5</v>
      </c>
      <c r="W31" s="67">
        <f>+CALIFICACION!W47</f>
        <v>8</v>
      </c>
      <c r="X31" s="67">
        <f>+CALIFICACION!X47</f>
        <v>7</v>
      </c>
      <c r="Y31" s="68">
        <f>+CALIFICACION!Y47</f>
        <v>68</v>
      </c>
      <c r="Z31" s="66">
        <f>+CALIFICACION!Z47</f>
        <v>7</v>
      </c>
      <c r="AA31" s="67">
        <f>+CALIFICACION!AA47</f>
        <v>8</v>
      </c>
      <c r="AB31" s="67">
        <f>+CALIFICACION!AB47</f>
        <v>7</v>
      </c>
      <c r="AC31" s="67" t="str">
        <f>+CALIFICACION!AC47</f>
        <v>NO</v>
      </c>
      <c r="AD31" s="67" t="str">
        <f>+CALIFICACION!AD47</f>
        <v>NO</v>
      </c>
      <c r="AE31" s="68">
        <f>+CALIFICACION!AE47</f>
        <v>73</v>
      </c>
      <c r="AF31" s="66">
        <f>+CALIFICACION!AF47</f>
        <v>7</v>
      </c>
      <c r="AG31" s="67">
        <f>+CALIFICACION!AG47</f>
        <v>8</v>
      </c>
      <c r="AH31" s="67">
        <f>+CALIFICACION!AH47</f>
        <v>8</v>
      </c>
      <c r="AI31" s="67">
        <f>+CALIFICACION!AI47</f>
        <v>7</v>
      </c>
      <c r="AJ31" s="67">
        <f>+CALIFICACION!AJ47</f>
        <v>8</v>
      </c>
      <c r="AK31" s="67">
        <f>+CALIFICACION!AK47</f>
        <v>7</v>
      </c>
      <c r="AL31" s="67">
        <f>+CALIFICACION!AL47</f>
        <v>5</v>
      </c>
      <c r="AM31" s="68">
        <f>+CALIFICACION!AM47</f>
        <v>4</v>
      </c>
      <c r="AN31" s="69">
        <f>+CALIFICACION!AN47</f>
        <v>1.4642857142857142</v>
      </c>
      <c r="AO31" s="68" t="str">
        <f>+CALIFICACION!AO47</f>
        <v>RJ</v>
      </c>
      <c r="AQ31" s="36"/>
    </row>
    <row r="32" spans="1:43" s="31" customFormat="1" ht="15" customHeight="1">
      <c r="A32" s="58" t="str">
        <f>+CALIFICACION!A48</f>
        <v>NOVOFINCAS, S.L.</v>
      </c>
      <c r="B32" s="88" t="str">
        <f>+CALIFICACION!B48</f>
        <v xml:space="preserve">    GW 15063</v>
      </c>
      <c r="C32" s="113" t="str">
        <f>+CALIFICACION!C48</f>
        <v xml:space="preserve">  ES041007939645</v>
      </c>
      <c r="D32" s="59">
        <f>+CALIFICACION!D48</f>
        <v>8</v>
      </c>
      <c r="E32" s="60">
        <f>+CALIFICACION!E48</f>
        <v>7</v>
      </c>
      <c r="F32" s="60">
        <f>+CALIFICACION!F48</f>
        <v>6</v>
      </c>
      <c r="G32" s="60">
        <f>+CALIFICACION!G48</f>
        <v>6</v>
      </c>
      <c r="H32" s="60">
        <f>+CALIFICACION!H48</f>
        <v>6</v>
      </c>
      <c r="I32" s="60">
        <f>+CALIFICACION!I48</f>
        <v>6</v>
      </c>
      <c r="J32" s="61">
        <f>+CALIFICACION!J48</f>
        <v>64</v>
      </c>
      <c r="K32" s="59">
        <f>+CALIFICACION!K48</f>
        <v>9</v>
      </c>
      <c r="L32" s="60">
        <f>+CALIFICACION!L48</f>
        <v>8</v>
      </c>
      <c r="M32" s="60">
        <f>+CALIFICACION!M48</f>
        <v>7</v>
      </c>
      <c r="N32" s="60">
        <f>+CALIFICACION!N48</f>
        <v>8</v>
      </c>
      <c r="O32" s="61">
        <f>+CALIFICACION!O48</f>
        <v>80</v>
      </c>
      <c r="P32" s="59">
        <f>+CALIFICACION!P48</f>
        <v>6</v>
      </c>
      <c r="Q32" s="60">
        <f>+CALIFICACION!Q48</f>
        <v>3</v>
      </c>
      <c r="R32" s="60">
        <f>+CALIFICACION!R48</f>
        <v>3</v>
      </c>
      <c r="S32" s="60">
        <f>+CALIFICACION!S48</f>
        <v>5</v>
      </c>
      <c r="T32" s="60">
        <f>+CALIFICACION!T48</f>
        <v>2</v>
      </c>
      <c r="U32" s="60">
        <f>+CALIFICACION!U48</f>
        <v>2</v>
      </c>
      <c r="V32" s="60">
        <f>+CALIFICACION!V48</f>
        <v>3</v>
      </c>
      <c r="W32" s="60">
        <f>+CALIFICACION!W48</f>
        <v>9</v>
      </c>
      <c r="X32" s="60">
        <f>+CALIFICACION!X48</f>
        <v>6</v>
      </c>
      <c r="Y32" s="61">
        <f>+CALIFICACION!Y48</f>
        <v>58</v>
      </c>
      <c r="Z32" s="59">
        <f>+CALIFICACION!Z48</f>
        <v>5</v>
      </c>
      <c r="AA32" s="60">
        <f>+CALIFICACION!AA48</f>
        <v>5</v>
      </c>
      <c r="AB32" s="60">
        <f>+CALIFICACION!AB48</f>
        <v>4</v>
      </c>
      <c r="AC32" s="60" t="str">
        <f>+CALIFICACION!AC48</f>
        <v>NO</v>
      </c>
      <c r="AD32" s="60" t="str">
        <f>+CALIFICACION!AD48</f>
        <v>NO</v>
      </c>
      <c r="AE32" s="61">
        <f>+CALIFICACION!AE48</f>
        <v>47</v>
      </c>
      <c r="AF32" s="59">
        <f>+CALIFICACION!AF48</f>
        <v>6</v>
      </c>
      <c r="AG32" s="60">
        <f>+CALIFICACION!AG48</f>
        <v>8</v>
      </c>
      <c r="AH32" s="60">
        <f>+CALIFICACION!AH48</f>
        <v>5</v>
      </c>
      <c r="AI32" s="60">
        <f>+CALIFICACION!AI48</f>
        <v>6</v>
      </c>
      <c r="AJ32" s="60">
        <f>+CALIFICACION!AJ48</f>
        <v>6</v>
      </c>
      <c r="AK32" s="60">
        <f>+CALIFICACION!AK48</f>
        <v>5</v>
      </c>
      <c r="AL32" s="60">
        <f>+CALIFICACION!AL48</f>
        <v>5</v>
      </c>
      <c r="AM32" s="61">
        <f>+CALIFICACION!AM48</f>
        <v>2</v>
      </c>
      <c r="AN32" s="62">
        <f>+CALIFICACION!AN48</f>
        <v>1.3571428571428572</v>
      </c>
      <c r="AO32" s="61" t="str">
        <f>+CALIFICACION!AO48</f>
        <v>RJ</v>
      </c>
      <c r="AQ32" s="36"/>
    </row>
    <row r="33" spans="1:43" s="31" customFormat="1" ht="15" customHeight="1">
      <c r="A33" s="65" t="str">
        <f>+CALIFICACION!A49</f>
        <v>NOVOFINCAS, S.L.</v>
      </c>
      <c r="B33" s="89" t="str">
        <f>+CALIFICACION!B49</f>
        <v xml:space="preserve">    GW 15066</v>
      </c>
      <c r="C33" s="112" t="str">
        <f>+CALIFICACION!C49</f>
        <v xml:space="preserve">  ES051007939646</v>
      </c>
      <c r="D33" s="66">
        <f>+CALIFICACION!D49</f>
        <v>8</v>
      </c>
      <c r="E33" s="67">
        <f>+CALIFICACION!E49</f>
        <v>8</v>
      </c>
      <c r="F33" s="67">
        <f>+CALIFICACION!F49</f>
        <v>8</v>
      </c>
      <c r="G33" s="67">
        <f>+CALIFICACION!G49</f>
        <v>10</v>
      </c>
      <c r="H33" s="67">
        <f>+CALIFICACION!H49</f>
        <v>9</v>
      </c>
      <c r="I33" s="67">
        <f>+CALIFICACION!I49</f>
        <v>7</v>
      </c>
      <c r="J33" s="68">
        <f>+CALIFICACION!J49</f>
        <v>84</v>
      </c>
      <c r="K33" s="66">
        <f>+CALIFICACION!K49</f>
        <v>8</v>
      </c>
      <c r="L33" s="67">
        <f>+CALIFICACION!L49</f>
        <v>8</v>
      </c>
      <c r="M33" s="67">
        <f>+CALIFICACION!M49</f>
        <v>9</v>
      </c>
      <c r="N33" s="67">
        <f>+CALIFICACION!N49</f>
        <v>7</v>
      </c>
      <c r="O33" s="68">
        <f>+CALIFICACION!O49</f>
        <v>78</v>
      </c>
      <c r="P33" s="66">
        <f>+CALIFICACION!P49</f>
        <v>7</v>
      </c>
      <c r="Q33" s="67">
        <f>+CALIFICACION!Q49</f>
        <v>4</v>
      </c>
      <c r="R33" s="67">
        <f>+CALIFICACION!R49</f>
        <v>4</v>
      </c>
      <c r="S33" s="67">
        <f>+CALIFICACION!S49</f>
        <v>7</v>
      </c>
      <c r="T33" s="67">
        <f>+CALIFICACION!T49</f>
        <v>3</v>
      </c>
      <c r="U33" s="67">
        <f>+CALIFICACION!U49</f>
        <v>3</v>
      </c>
      <c r="V33" s="67">
        <f>+CALIFICACION!V49</f>
        <v>5</v>
      </c>
      <c r="W33" s="67">
        <f>+CALIFICACION!W49</f>
        <v>9</v>
      </c>
      <c r="X33" s="67">
        <f>+CALIFICACION!X49</f>
        <v>8</v>
      </c>
      <c r="Y33" s="68">
        <f>+CALIFICACION!Y49</f>
        <v>72</v>
      </c>
      <c r="Z33" s="66">
        <f>+CALIFICACION!Z49</f>
        <v>7</v>
      </c>
      <c r="AA33" s="67">
        <f>+CALIFICACION!AA49</f>
        <v>7</v>
      </c>
      <c r="AB33" s="67">
        <f>+CALIFICACION!AB49</f>
        <v>8</v>
      </c>
      <c r="AC33" s="67" t="str">
        <f>+CALIFICACION!AC49</f>
        <v>NO</v>
      </c>
      <c r="AD33" s="67" t="str">
        <f>+CALIFICACION!AD49</f>
        <v>NO</v>
      </c>
      <c r="AE33" s="68">
        <f>+CALIFICACION!AE49</f>
        <v>73</v>
      </c>
      <c r="AF33" s="66">
        <f>+CALIFICACION!AF49</f>
        <v>8</v>
      </c>
      <c r="AG33" s="67">
        <f>+CALIFICACION!AG49</f>
        <v>8</v>
      </c>
      <c r="AH33" s="67">
        <f>+CALIFICACION!AH49</f>
        <v>8</v>
      </c>
      <c r="AI33" s="67">
        <f>+CALIFICACION!AI49</f>
        <v>8</v>
      </c>
      <c r="AJ33" s="67">
        <f>+CALIFICACION!AJ49</f>
        <v>10</v>
      </c>
      <c r="AK33" s="67">
        <f>+CALIFICACION!AK49</f>
        <v>9</v>
      </c>
      <c r="AL33" s="67">
        <f>+CALIFICACION!AL49</f>
        <v>5</v>
      </c>
      <c r="AM33" s="68">
        <f>+CALIFICACION!AM49</f>
        <v>3</v>
      </c>
      <c r="AN33" s="69">
        <f>+CALIFICACION!AN49</f>
        <v>1.3392857142857142</v>
      </c>
      <c r="AO33" s="68" t="str">
        <f>+CALIFICACION!AO49</f>
        <v>RJ</v>
      </c>
      <c r="AQ33" s="36"/>
    </row>
    <row r="34" spans="1:43" s="31" customFormat="1" ht="15" customHeight="1">
      <c r="A34" s="108" t="str">
        <f>+CALIFICACION!A50</f>
        <v>FRANCISCO LÓPEZ COLMENAREJO</v>
      </c>
      <c r="B34" s="88" t="str">
        <f>+CALIFICACION!B50</f>
        <v xml:space="preserve">    HN 15028</v>
      </c>
      <c r="C34" s="113" t="str">
        <f>+CALIFICACION!C50</f>
        <v xml:space="preserve">  ES031202632019</v>
      </c>
      <c r="D34" s="59">
        <f>+CALIFICACION!D50</f>
        <v>6</v>
      </c>
      <c r="E34" s="60">
        <f>+CALIFICACION!E50</f>
        <v>6</v>
      </c>
      <c r="F34" s="60">
        <f>+CALIFICACION!F50</f>
        <v>6</v>
      </c>
      <c r="G34" s="60">
        <f>+CALIFICACION!G50</f>
        <v>6</v>
      </c>
      <c r="H34" s="60">
        <f>+CALIFICACION!H50</f>
        <v>5</v>
      </c>
      <c r="I34" s="60">
        <f>+CALIFICACION!I50</f>
        <v>5</v>
      </c>
      <c r="J34" s="61">
        <f>+CALIFICACION!J50</f>
        <v>56</v>
      </c>
      <c r="K34" s="59">
        <f>+CALIFICACION!K50</f>
        <v>6</v>
      </c>
      <c r="L34" s="60">
        <f>+CALIFICACION!L50</f>
        <v>6</v>
      </c>
      <c r="M34" s="60">
        <f>+CALIFICACION!M50</f>
        <v>6</v>
      </c>
      <c r="N34" s="60">
        <f>+CALIFICACION!N50</f>
        <v>6</v>
      </c>
      <c r="O34" s="61">
        <f>+CALIFICACION!O50</f>
        <v>60</v>
      </c>
      <c r="P34" s="59">
        <f>+CALIFICACION!P50</f>
        <v>6</v>
      </c>
      <c r="Q34" s="60">
        <f>+CALIFICACION!Q50</f>
        <v>3</v>
      </c>
      <c r="R34" s="60">
        <f>+CALIFICACION!R50</f>
        <v>3</v>
      </c>
      <c r="S34" s="60">
        <f>+CALIFICACION!S50</f>
        <v>5</v>
      </c>
      <c r="T34" s="60">
        <f>+CALIFICACION!T50</f>
        <v>3</v>
      </c>
      <c r="U34" s="60">
        <f>+CALIFICACION!U50</f>
        <v>3</v>
      </c>
      <c r="V34" s="60">
        <f>+CALIFICACION!V50</f>
        <v>5</v>
      </c>
      <c r="W34" s="60">
        <f>+CALIFICACION!W50</f>
        <v>7</v>
      </c>
      <c r="X34" s="60">
        <f>+CALIFICACION!X50</f>
        <v>6</v>
      </c>
      <c r="Y34" s="61">
        <f>+CALIFICACION!Y50</f>
        <v>58</v>
      </c>
      <c r="Z34" s="59">
        <f>+CALIFICACION!Z50</f>
        <v>5</v>
      </c>
      <c r="AA34" s="60">
        <f>+CALIFICACION!AA50</f>
        <v>5</v>
      </c>
      <c r="AB34" s="60">
        <f>+CALIFICACION!AB50</f>
        <v>5</v>
      </c>
      <c r="AC34" s="60" t="str">
        <f>+CALIFICACION!AC50</f>
        <v>NO</v>
      </c>
      <c r="AD34" s="60" t="str">
        <f>+CALIFICACION!AD50</f>
        <v>NO</v>
      </c>
      <c r="AE34" s="61">
        <f>+CALIFICACION!AE50</f>
        <v>50</v>
      </c>
      <c r="AF34" s="59">
        <f>+CALIFICACION!AF50</f>
        <v>6</v>
      </c>
      <c r="AG34" s="60">
        <f>+CALIFICACION!AG50</f>
        <v>6</v>
      </c>
      <c r="AH34" s="60">
        <f>+CALIFICACION!AH50</f>
        <v>6</v>
      </c>
      <c r="AI34" s="60">
        <f>+CALIFICACION!AI50</f>
        <v>6</v>
      </c>
      <c r="AJ34" s="60">
        <f>+CALIFICACION!AJ50</f>
        <v>5</v>
      </c>
      <c r="AK34" s="60">
        <f>+CALIFICACION!AK50</f>
        <v>4</v>
      </c>
      <c r="AL34" s="60">
        <f>+CALIFICACION!AL50</f>
        <v>5</v>
      </c>
      <c r="AM34" s="61">
        <f>+CALIFICACION!AM50</f>
        <v>3</v>
      </c>
      <c r="AN34" s="62">
        <f>+CALIFICACION!AN50</f>
        <v>1.375</v>
      </c>
      <c r="AO34" s="61" t="str">
        <f>+CALIFICACION!AO50</f>
        <v>RJ</v>
      </c>
      <c r="AQ34" s="36"/>
    </row>
    <row r="35" spans="1:43" s="31" customFormat="1" ht="15" customHeight="1">
      <c r="A35" s="109" t="str">
        <f>+CALIFICACION!A51</f>
        <v>GANADERÍA CONCHA PIQUER, C.B.</v>
      </c>
      <c r="B35" s="89" t="str">
        <f>+CALIFICACION!B51</f>
        <v xml:space="preserve">    HR 15073</v>
      </c>
      <c r="C35" s="112" t="str">
        <f>+CALIFICACION!C51</f>
        <v xml:space="preserve">  ES000106320950</v>
      </c>
      <c r="D35" s="66">
        <f>+CALIFICACION!D51</f>
        <v>5</v>
      </c>
      <c r="E35" s="67">
        <f>+CALIFICACION!E51</f>
        <v>4</v>
      </c>
      <c r="F35" s="67">
        <f>+CALIFICACION!F51</f>
        <v>5</v>
      </c>
      <c r="G35" s="67">
        <f>+CALIFICACION!G51</f>
        <v>5</v>
      </c>
      <c r="H35" s="67">
        <f>+CALIFICACION!H51</f>
        <v>4</v>
      </c>
      <c r="I35" s="67">
        <f>+CALIFICACION!I51</f>
        <v>5</v>
      </c>
      <c r="J35" s="68">
        <f>+CALIFICACION!J51</f>
        <v>46</v>
      </c>
      <c r="K35" s="66">
        <f>+CALIFICACION!K51</f>
        <v>9</v>
      </c>
      <c r="L35" s="67">
        <f>+CALIFICACION!L51</f>
        <v>9</v>
      </c>
      <c r="M35" s="67">
        <f>+CALIFICACION!M51</f>
        <v>5</v>
      </c>
      <c r="N35" s="67">
        <f>+CALIFICACION!N51</f>
        <v>9</v>
      </c>
      <c r="O35" s="68">
        <f>+CALIFICACION!O51</f>
        <v>82</v>
      </c>
      <c r="P35" s="66">
        <f>+CALIFICACION!P51</f>
        <v>7</v>
      </c>
      <c r="Q35" s="67">
        <f>+CALIFICACION!Q51</f>
        <v>4</v>
      </c>
      <c r="R35" s="67">
        <f>+CALIFICACION!R51</f>
        <v>4</v>
      </c>
      <c r="S35" s="67">
        <f>+CALIFICACION!S51</f>
        <v>7</v>
      </c>
      <c r="T35" s="67">
        <f>+CALIFICACION!T51</f>
        <v>3</v>
      </c>
      <c r="U35" s="67">
        <f>+CALIFICACION!U51</f>
        <v>3</v>
      </c>
      <c r="V35" s="67">
        <f>+CALIFICACION!V51</f>
        <v>5</v>
      </c>
      <c r="W35" s="67">
        <f>+CALIFICACION!W51</f>
        <v>4</v>
      </c>
      <c r="X35" s="67">
        <f>+CALIFICACION!X51</f>
        <v>4</v>
      </c>
      <c r="Y35" s="68">
        <f>+CALIFICACION!Y51</f>
        <v>54</v>
      </c>
      <c r="Z35" s="66">
        <f>+CALIFICACION!Z51</f>
        <v>8</v>
      </c>
      <c r="AA35" s="67">
        <f>+CALIFICACION!AA51</f>
        <v>7</v>
      </c>
      <c r="AB35" s="67">
        <f>+CALIFICACION!AB51</f>
        <v>6</v>
      </c>
      <c r="AC35" s="67" t="str">
        <f>+CALIFICACION!AC51</f>
        <v>NO</v>
      </c>
      <c r="AD35" s="67" t="str">
        <f>+CALIFICACION!AD51</f>
        <v>NO</v>
      </c>
      <c r="AE35" s="68">
        <f>+CALIFICACION!AE51</f>
        <v>70</v>
      </c>
      <c r="AF35" s="66">
        <f>+CALIFICACION!AF51</f>
        <v>5</v>
      </c>
      <c r="AG35" s="67">
        <f>+CALIFICACION!AG51</f>
        <v>5</v>
      </c>
      <c r="AH35" s="67">
        <f>+CALIFICACION!AH51</f>
        <v>5</v>
      </c>
      <c r="AI35" s="67">
        <f>+CALIFICACION!AI51</f>
        <v>4</v>
      </c>
      <c r="AJ35" s="67">
        <f>+CALIFICACION!AJ51</f>
        <v>5</v>
      </c>
      <c r="AK35" s="67">
        <f>+CALIFICACION!AK51</f>
        <v>5</v>
      </c>
      <c r="AL35" s="67">
        <f>+CALIFICACION!AL51</f>
        <v>5</v>
      </c>
      <c r="AM35" s="68">
        <f>+CALIFICACION!AM51</f>
        <v>4</v>
      </c>
      <c r="AN35" s="69">
        <f>+CALIFICACION!AN51</f>
        <v>1.1071428571428572</v>
      </c>
      <c r="AO35" s="68" t="str">
        <f>+CALIFICACION!AO51</f>
        <v>RP</v>
      </c>
      <c r="AQ35" s="36"/>
    </row>
    <row r="36" spans="1:43" s="31" customFormat="1" ht="15" customHeight="1">
      <c r="A36" s="108" t="str">
        <f>+CALIFICACION!A52</f>
        <v>JOSE LUIS MURILLO MORENO</v>
      </c>
      <c r="B36" s="88" t="str">
        <f>+CALIFICACION!B52</f>
        <v xml:space="preserve">    EN 15098</v>
      </c>
      <c r="C36" s="113" t="str">
        <f>+CALIFICACION!C52</f>
        <v xml:space="preserve">  ES080106659612</v>
      </c>
      <c r="D36" s="59">
        <f>+CALIFICACION!D52</f>
        <v>7</v>
      </c>
      <c r="E36" s="60">
        <f>+CALIFICACION!E52</f>
        <v>6</v>
      </c>
      <c r="F36" s="60">
        <f>+CALIFICACION!F52</f>
        <v>6</v>
      </c>
      <c r="G36" s="60">
        <f>+CALIFICACION!G52</f>
        <v>6</v>
      </c>
      <c r="H36" s="60">
        <f>+CALIFICACION!H52</f>
        <v>6</v>
      </c>
      <c r="I36" s="60">
        <f>+CALIFICACION!I52</f>
        <v>7</v>
      </c>
      <c r="J36" s="61">
        <f>+CALIFICACION!J52</f>
        <v>63</v>
      </c>
      <c r="K36" s="59">
        <f>+CALIFICACION!K52</f>
        <v>8</v>
      </c>
      <c r="L36" s="60">
        <f>+CALIFICACION!L52</f>
        <v>7</v>
      </c>
      <c r="M36" s="60">
        <f>+CALIFICACION!M52</f>
        <v>7</v>
      </c>
      <c r="N36" s="60">
        <f>+CALIFICACION!N52</f>
        <v>7</v>
      </c>
      <c r="O36" s="61">
        <f>+CALIFICACION!O52</f>
        <v>72</v>
      </c>
      <c r="P36" s="59">
        <f>+CALIFICACION!P52</f>
        <v>7</v>
      </c>
      <c r="Q36" s="60">
        <f>+CALIFICACION!Q52</f>
        <v>3</v>
      </c>
      <c r="R36" s="60">
        <f>+CALIFICACION!R52</f>
        <v>3</v>
      </c>
      <c r="S36" s="60">
        <f>+CALIFICACION!S52</f>
        <v>5</v>
      </c>
      <c r="T36" s="60">
        <f>+CALIFICACION!T52</f>
        <v>3</v>
      </c>
      <c r="U36" s="60">
        <f>+CALIFICACION!U52</f>
        <v>4</v>
      </c>
      <c r="V36" s="60">
        <f>+CALIFICACION!V52</f>
        <v>6</v>
      </c>
      <c r="W36" s="60">
        <f>+CALIFICACION!W52</f>
        <v>6</v>
      </c>
      <c r="X36" s="60">
        <f>+CALIFICACION!X52</f>
        <v>7</v>
      </c>
      <c r="Y36" s="61">
        <f>+CALIFICACION!Y52</f>
        <v>62</v>
      </c>
      <c r="Z36" s="59">
        <f>+CALIFICACION!Z52</f>
        <v>5</v>
      </c>
      <c r="AA36" s="60">
        <f>+CALIFICACION!AA52</f>
        <v>5</v>
      </c>
      <c r="AB36" s="60">
        <f>+CALIFICACION!AB52</f>
        <v>5</v>
      </c>
      <c r="AC36" s="60" t="str">
        <f>+CALIFICACION!AC52</f>
        <v>NO</v>
      </c>
      <c r="AD36" s="60" t="str">
        <f>+CALIFICACION!AD52</f>
        <v>NO</v>
      </c>
      <c r="AE36" s="61">
        <f>+CALIFICACION!AE52</f>
        <v>50</v>
      </c>
      <c r="AF36" s="59">
        <f>+CALIFICACION!AF52</f>
        <v>6</v>
      </c>
      <c r="AG36" s="60">
        <f>+CALIFICACION!AG52</f>
        <v>8</v>
      </c>
      <c r="AH36" s="60">
        <f>+CALIFICACION!AH52</f>
        <v>6</v>
      </c>
      <c r="AI36" s="60">
        <f>+CALIFICACION!AI52</f>
        <v>7</v>
      </c>
      <c r="AJ36" s="60">
        <f>+CALIFICACION!AJ52</f>
        <v>6</v>
      </c>
      <c r="AK36" s="60">
        <f>+CALIFICACION!AK52</f>
        <v>5</v>
      </c>
      <c r="AL36" s="60">
        <f>+CALIFICACION!AL52</f>
        <v>6</v>
      </c>
      <c r="AM36" s="61">
        <f>+CALIFICACION!AM52</f>
        <v>3</v>
      </c>
      <c r="AN36" s="62">
        <f>+CALIFICACION!AN52</f>
        <v>1.3571428571428572</v>
      </c>
      <c r="AO36" s="61" t="str">
        <f>+CALIFICACION!AO52</f>
        <v>RJ</v>
      </c>
      <c r="AQ36" s="36"/>
    </row>
    <row r="37" spans="1:43" s="31" customFormat="1" ht="15" customHeight="1">
      <c r="A37" s="109" t="str">
        <f>+CALIFICACION!A53</f>
        <v>GANADERÍA CONCHA PIQUER, C.B.</v>
      </c>
      <c r="B37" s="89" t="str">
        <f>+CALIFICACION!B53</f>
        <v xml:space="preserve">    HR 15078</v>
      </c>
      <c r="C37" s="112" t="str">
        <f>+CALIFICACION!C53</f>
        <v xml:space="preserve">  ES070107125287</v>
      </c>
      <c r="D37" s="66">
        <f>+CALIFICACION!D53</f>
        <v>6</v>
      </c>
      <c r="E37" s="67">
        <f>+CALIFICACION!E53</f>
        <v>5</v>
      </c>
      <c r="F37" s="67">
        <f>+CALIFICACION!F53</f>
        <v>5</v>
      </c>
      <c r="G37" s="67">
        <f>+CALIFICACION!G53</f>
        <v>6</v>
      </c>
      <c r="H37" s="67">
        <f>+CALIFICACION!H53</f>
        <v>6</v>
      </c>
      <c r="I37" s="67">
        <f>+CALIFICACION!I53</f>
        <v>6</v>
      </c>
      <c r="J37" s="68">
        <f>+CALIFICACION!J53</f>
        <v>57</v>
      </c>
      <c r="K37" s="66">
        <f>+CALIFICACION!K53</f>
        <v>10</v>
      </c>
      <c r="L37" s="67">
        <f>+CALIFICACION!L53</f>
        <v>9</v>
      </c>
      <c r="M37" s="67">
        <f>+CALIFICACION!M53</f>
        <v>6</v>
      </c>
      <c r="N37" s="67">
        <f>+CALIFICACION!N53</f>
        <v>9</v>
      </c>
      <c r="O37" s="68">
        <f>+CALIFICACION!O53</f>
        <v>86</v>
      </c>
      <c r="P37" s="66">
        <f>+CALIFICACION!P53</f>
        <v>7</v>
      </c>
      <c r="Q37" s="67">
        <f>+CALIFICACION!Q53</f>
        <v>4</v>
      </c>
      <c r="R37" s="67">
        <f>+CALIFICACION!R53</f>
        <v>3</v>
      </c>
      <c r="S37" s="67">
        <f>+CALIFICACION!S53</f>
        <v>6</v>
      </c>
      <c r="T37" s="67">
        <f>+CALIFICACION!T53</f>
        <v>5</v>
      </c>
      <c r="U37" s="67">
        <f>+CALIFICACION!U53</f>
        <v>5</v>
      </c>
      <c r="V37" s="67">
        <f>+CALIFICACION!V53</f>
        <v>9</v>
      </c>
      <c r="W37" s="67">
        <f>+CALIFICACION!W53</f>
        <v>7</v>
      </c>
      <c r="X37" s="67">
        <f>+CALIFICACION!X53</f>
        <v>5</v>
      </c>
      <c r="Y37" s="68">
        <f>+CALIFICACION!Y53</f>
        <v>68</v>
      </c>
      <c r="Z37" s="66">
        <f>+CALIFICACION!Z53</f>
        <v>7</v>
      </c>
      <c r="AA37" s="67">
        <f>+CALIFICACION!AA53</f>
        <v>8</v>
      </c>
      <c r="AB37" s="67">
        <f>+CALIFICACION!AB53</f>
        <v>7</v>
      </c>
      <c r="AC37" s="67" t="str">
        <f>+CALIFICACION!AC53</f>
        <v>NO</v>
      </c>
      <c r="AD37" s="67" t="str">
        <f>+CALIFICACION!AD53</f>
        <v>NO</v>
      </c>
      <c r="AE37" s="68">
        <f>+CALIFICACION!AE53</f>
        <v>73</v>
      </c>
      <c r="AF37" s="66">
        <f>+CALIFICACION!AF53</f>
        <v>6</v>
      </c>
      <c r="AG37" s="67">
        <f>+CALIFICACION!AG53</f>
        <v>6</v>
      </c>
      <c r="AH37" s="67">
        <f>+CALIFICACION!AH53</f>
        <v>6</v>
      </c>
      <c r="AI37" s="67">
        <f>+CALIFICACION!AI53</f>
        <v>5</v>
      </c>
      <c r="AJ37" s="67">
        <f>+CALIFICACION!AJ53</f>
        <v>6</v>
      </c>
      <c r="AK37" s="67">
        <f>+CALIFICACION!AK53</f>
        <v>6</v>
      </c>
      <c r="AL37" s="67">
        <f>+CALIFICACION!AL53</f>
        <v>5</v>
      </c>
      <c r="AM37" s="68">
        <f>+CALIFICACION!AM53</f>
        <v>3</v>
      </c>
      <c r="AN37" s="69">
        <f>+CALIFICACION!AN53</f>
        <v>1.5714285714285714</v>
      </c>
      <c r="AO37" s="68" t="str">
        <f>+CALIFICACION!AO53</f>
        <v>RJ</v>
      </c>
      <c r="AQ37" s="36"/>
    </row>
    <row r="38" spans="1:43" s="31" customFormat="1" ht="15" customHeight="1">
      <c r="A38" s="108" t="str">
        <f>+CALIFICACION!A54</f>
        <v>GANADERÍA CONCHA PIQUER, C.B.</v>
      </c>
      <c r="B38" s="88" t="str">
        <f>+CALIFICACION!B54</f>
        <v xml:space="preserve">    CP 15073</v>
      </c>
      <c r="C38" s="113" t="str">
        <f>+CALIFICACION!C54</f>
        <v xml:space="preserve">  ES000107157539</v>
      </c>
      <c r="D38" s="59">
        <f>+CALIFICACION!D54</f>
        <v>6</v>
      </c>
      <c r="E38" s="60">
        <f>+CALIFICACION!E54</f>
        <v>5</v>
      </c>
      <c r="F38" s="60">
        <f>+CALIFICACION!F54</f>
        <v>5</v>
      </c>
      <c r="G38" s="60">
        <f>+CALIFICACION!G54</f>
        <v>6</v>
      </c>
      <c r="H38" s="60">
        <f>+CALIFICACION!H54</f>
        <v>4</v>
      </c>
      <c r="I38" s="60">
        <f>+CALIFICACION!I54</f>
        <v>6</v>
      </c>
      <c r="J38" s="61">
        <f>+CALIFICACION!J54</f>
        <v>51</v>
      </c>
      <c r="K38" s="59">
        <f>+CALIFICACION!K54</f>
        <v>6</v>
      </c>
      <c r="L38" s="60">
        <f>+CALIFICACION!L54</f>
        <v>6</v>
      </c>
      <c r="M38" s="60">
        <f>+CALIFICACION!M54</f>
        <v>6</v>
      </c>
      <c r="N38" s="60">
        <f>+CALIFICACION!N54</f>
        <v>6</v>
      </c>
      <c r="O38" s="61">
        <f>+CALIFICACION!O54</f>
        <v>60</v>
      </c>
      <c r="P38" s="59">
        <f>+CALIFICACION!P54</f>
        <v>6</v>
      </c>
      <c r="Q38" s="60">
        <f>+CALIFICACION!Q54</f>
        <v>2</v>
      </c>
      <c r="R38" s="60">
        <f>+CALIFICACION!R54</f>
        <v>1</v>
      </c>
      <c r="S38" s="60">
        <f>+CALIFICACION!S54</f>
        <v>2</v>
      </c>
      <c r="T38" s="60">
        <f>+CALIFICACION!T54</f>
        <v>2</v>
      </c>
      <c r="U38" s="60">
        <f>+CALIFICACION!U54</f>
        <v>2</v>
      </c>
      <c r="V38" s="60">
        <f>+CALIFICACION!V54</f>
        <v>3</v>
      </c>
      <c r="W38" s="60">
        <f>+CALIFICACION!W54</f>
        <v>5</v>
      </c>
      <c r="X38" s="60">
        <f>+CALIFICACION!X54</f>
        <v>5</v>
      </c>
      <c r="Y38" s="61">
        <f>+CALIFICACION!Y54</f>
        <v>42</v>
      </c>
      <c r="Z38" s="59">
        <f>+CALIFICACION!Z54</f>
        <v>6</v>
      </c>
      <c r="AA38" s="60">
        <f>+CALIFICACION!AA54</f>
        <v>6</v>
      </c>
      <c r="AB38" s="60">
        <f>+CALIFICACION!AB54</f>
        <v>3</v>
      </c>
      <c r="AC38" s="60" t="str">
        <f>+CALIFICACION!AC54</f>
        <v>NO</v>
      </c>
      <c r="AD38" s="60" t="str">
        <f>+CALIFICACION!AD54</f>
        <v>NO</v>
      </c>
      <c r="AE38" s="61">
        <f>+CALIFICACION!AE54</f>
        <v>50</v>
      </c>
      <c r="AF38" s="59">
        <f>+CALIFICACION!AF54</f>
        <v>6</v>
      </c>
      <c r="AG38" s="60">
        <f>+CALIFICACION!AG54</f>
        <v>6</v>
      </c>
      <c r="AH38" s="60">
        <f>+CALIFICACION!AH54</f>
        <v>6</v>
      </c>
      <c r="AI38" s="60">
        <f>+CALIFICACION!AI54</f>
        <v>5</v>
      </c>
      <c r="AJ38" s="60">
        <f>+CALIFICACION!AJ54</f>
        <v>5</v>
      </c>
      <c r="AK38" s="60">
        <f>+CALIFICACION!AK54</f>
        <v>4</v>
      </c>
      <c r="AL38" s="60">
        <f>+CALIFICACION!AL54</f>
        <v>5</v>
      </c>
      <c r="AM38" s="61">
        <f>+CALIFICACION!AM54</f>
        <v>3</v>
      </c>
      <c r="AN38" s="62">
        <f>+CALIFICACION!AN54</f>
        <v>1.5267857142857142</v>
      </c>
      <c r="AO38" s="61" t="str">
        <f>+CALIFICACION!AO54</f>
        <v>RP</v>
      </c>
      <c r="AQ38" s="36"/>
    </row>
    <row r="39" spans="1:43" s="31" customFormat="1" ht="15" customHeight="1">
      <c r="A39" s="65" t="str">
        <f>+CALIFICACION!A55</f>
        <v>MARIO GARCÍA JIMÉNEZ</v>
      </c>
      <c r="B39" s="89" t="str">
        <f>+CALIFICACION!B55</f>
        <v xml:space="preserve">    HGJ 15029</v>
      </c>
      <c r="C39" s="112" t="str">
        <f>+CALIFICACION!C55</f>
        <v xml:space="preserve">  ES030811595211</v>
      </c>
      <c r="D39" s="66">
        <f>+CALIFICACION!D55</f>
        <v>7</v>
      </c>
      <c r="E39" s="67">
        <f>+CALIFICACION!E55</f>
        <v>6</v>
      </c>
      <c r="F39" s="67">
        <f>+CALIFICACION!F55</f>
        <v>6</v>
      </c>
      <c r="G39" s="67">
        <f>+CALIFICACION!G55</f>
        <v>5</v>
      </c>
      <c r="H39" s="67">
        <f>+CALIFICACION!H55</f>
        <v>5</v>
      </c>
      <c r="I39" s="67">
        <f>+CALIFICACION!I55</f>
        <v>6</v>
      </c>
      <c r="J39" s="68">
        <f>+CALIFICACION!J55</f>
        <v>57</v>
      </c>
      <c r="K39" s="66">
        <f>+CALIFICACION!K55</f>
        <v>9</v>
      </c>
      <c r="L39" s="67">
        <f>+CALIFICACION!L55</f>
        <v>8</v>
      </c>
      <c r="M39" s="67">
        <f>+CALIFICACION!M55</f>
        <v>7</v>
      </c>
      <c r="N39" s="67">
        <f>+CALIFICACION!N55</f>
        <v>8</v>
      </c>
      <c r="O39" s="68">
        <f>+CALIFICACION!O55</f>
        <v>80</v>
      </c>
      <c r="P39" s="66">
        <f>+CALIFICACION!P55</f>
        <v>7</v>
      </c>
      <c r="Q39" s="67">
        <f>+CALIFICACION!Q55</f>
        <v>4</v>
      </c>
      <c r="R39" s="67">
        <f>+CALIFICACION!R55</f>
        <v>4</v>
      </c>
      <c r="S39" s="67">
        <f>+CALIFICACION!S55</f>
        <v>7</v>
      </c>
      <c r="T39" s="67">
        <f>+CALIFICACION!T55</f>
        <v>3</v>
      </c>
      <c r="U39" s="67">
        <f>+CALIFICACION!U55</f>
        <v>3</v>
      </c>
      <c r="V39" s="67">
        <f>+CALIFICACION!V55</f>
        <v>5</v>
      </c>
      <c r="W39" s="67">
        <f>+CALIFICACION!W55</f>
        <v>6</v>
      </c>
      <c r="X39" s="67">
        <f>+CALIFICACION!X55</f>
        <v>5</v>
      </c>
      <c r="Y39" s="68">
        <f>+CALIFICACION!Y55</f>
        <v>60</v>
      </c>
      <c r="Z39" s="66">
        <f>+CALIFICACION!Z55</f>
        <v>7</v>
      </c>
      <c r="AA39" s="67">
        <f>+CALIFICACION!AA55</f>
        <v>7</v>
      </c>
      <c r="AB39" s="67">
        <f>+CALIFICACION!AB55</f>
        <v>6</v>
      </c>
      <c r="AC39" s="67" t="str">
        <f>+CALIFICACION!AC55</f>
        <v>NO</v>
      </c>
      <c r="AD39" s="67" t="str">
        <f>+CALIFICACION!AD55</f>
        <v>NO</v>
      </c>
      <c r="AE39" s="68">
        <f>+CALIFICACION!AE55</f>
        <v>67</v>
      </c>
      <c r="AF39" s="66">
        <f>+CALIFICACION!AF55</f>
        <v>7</v>
      </c>
      <c r="AG39" s="67">
        <f>+CALIFICACION!AG55</f>
        <v>7</v>
      </c>
      <c r="AH39" s="67">
        <f>+CALIFICACION!AH55</f>
        <v>7</v>
      </c>
      <c r="AI39" s="67">
        <f>+CALIFICACION!AI55</f>
        <v>6</v>
      </c>
      <c r="AJ39" s="67">
        <f>+CALIFICACION!AJ55</f>
        <v>6</v>
      </c>
      <c r="AK39" s="67">
        <f>+CALIFICACION!AK55</f>
        <v>5</v>
      </c>
      <c r="AL39" s="67">
        <f>+CALIFICACION!AL55</f>
        <v>5</v>
      </c>
      <c r="AM39" s="68">
        <f>+CALIFICACION!AM55</f>
        <v>4</v>
      </c>
      <c r="AN39" s="69">
        <f>+CALIFICACION!AN55</f>
        <v>1.6875</v>
      </c>
      <c r="AO39" s="68" t="str">
        <f>+CALIFICACION!AO55</f>
        <v>RJ</v>
      </c>
      <c r="AQ39" s="36"/>
    </row>
    <row r="40" spans="1:43" s="31" customFormat="1" ht="15" customHeight="1">
      <c r="A40" s="108" t="str">
        <f>+CALIFICACION!A56</f>
        <v>GANADERÍA CONCHA PIQUER, C.B.</v>
      </c>
      <c r="B40" s="88" t="str">
        <f>+CALIFICACION!B56</f>
        <v xml:space="preserve">    CP 15075</v>
      </c>
      <c r="C40" s="113" t="str">
        <f>+CALIFICACION!C56</f>
        <v xml:space="preserve">  ES000107157540</v>
      </c>
      <c r="D40" s="59">
        <f>+CALIFICACION!D56</f>
        <v>7</v>
      </c>
      <c r="E40" s="60">
        <f>+CALIFICACION!E56</f>
        <v>6</v>
      </c>
      <c r="F40" s="60">
        <f>+CALIFICACION!F56</f>
        <v>7</v>
      </c>
      <c r="G40" s="60">
        <f>+CALIFICACION!G56</f>
        <v>8</v>
      </c>
      <c r="H40" s="60">
        <f>+CALIFICACION!H56</f>
        <v>6</v>
      </c>
      <c r="I40" s="60">
        <f>+CALIFICACION!I56</f>
        <v>7</v>
      </c>
      <c r="J40" s="61">
        <f>+CALIFICACION!J56</f>
        <v>67</v>
      </c>
      <c r="K40" s="59">
        <f>+CALIFICACION!K56</f>
        <v>8</v>
      </c>
      <c r="L40" s="60">
        <f>+CALIFICACION!L56</f>
        <v>7</v>
      </c>
      <c r="M40" s="60">
        <f>+CALIFICACION!M56</f>
        <v>8</v>
      </c>
      <c r="N40" s="60">
        <f>+CALIFICACION!N56</f>
        <v>7</v>
      </c>
      <c r="O40" s="61">
        <f>+CALIFICACION!O56</f>
        <v>74</v>
      </c>
      <c r="P40" s="59">
        <f>+CALIFICACION!P56</f>
        <v>6</v>
      </c>
      <c r="Q40" s="60">
        <f>+CALIFICACION!Q56</f>
        <v>3</v>
      </c>
      <c r="R40" s="60">
        <f>+CALIFICACION!R56</f>
        <v>2</v>
      </c>
      <c r="S40" s="60">
        <f>+CALIFICACION!S56</f>
        <v>4</v>
      </c>
      <c r="T40" s="60">
        <f>+CALIFICACION!T56</f>
        <v>2</v>
      </c>
      <c r="U40" s="60">
        <f>+CALIFICACION!U56</f>
        <v>1</v>
      </c>
      <c r="V40" s="60">
        <f>+CALIFICACION!V56</f>
        <v>2</v>
      </c>
      <c r="W40" s="60">
        <f>+CALIFICACION!W56</f>
        <v>5</v>
      </c>
      <c r="X40" s="60">
        <f>+CALIFICACION!X56</f>
        <v>6</v>
      </c>
      <c r="Y40" s="61">
        <f>+CALIFICACION!Y56</f>
        <v>46</v>
      </c>
      <c r="Z40" s="59">
        <f>+CALIFICACION!Z56</f>
        <v>7</v>
      </c>
      <c r="AA40" s="60">
        <f>+CALIFICACION!AA56</f>
        <v>6</v>
      </c>
      <c r="AB40" s="60">
        <f>+CALIFICACION!AB56</f>
        <v>5</v>
      </c>
      <c r="AC40" s="60" t="str">
        <f>+CALIFICACION!AC56</f>
        <v>NO</v>
      </c>
      <c r="AD40" s="60" t="str">
        <f>+CALIFICACION!AD56</f>
        <v>NO</v>
      </c>
      <c r="AE40" s="61">
        <f>+CALIFICACION!AE56</f>
        <v>60</v>
      </c>
      <c r="AF40" s="59">
        <f>+CALIFICACION!AF56</f>
        <v>7</v>
      </c>
      <c r="AG40" s="60">
        <f>+CALIFICACION!AG56</f>
        <v>7</v>
      </c>
      <c r="AH40" s="60">
        <f>+CALIFICACION!AH56</f>
        <v>6</v>
      </c>
      <c r="AI40" s="60">
        <f>+CALIFICACION!AI56</f>
        <v>6</v>
      </c>
      <c r="AJ40" s="60">
        <f>+CALIFICACION!AJ56</f>
        <v>8</v>
      </c>
      <c r="AK40" s="60">
        <f>+CALIFICACION!AK56</f>
        <v>6</v>
      </c>
      <c r="AL40" s="60">
        <f>+CALIFICACION!AL56</f>
        <v>5</v>
      </c>
      <c r="AM40" s="61">
        <f>+CALIFICACION!AM56</f>
        <v>3</v>
      </c>
      <c r="AN40" s="62">
        <f>+CALIFICACION!AN56</f>
        <v>1.5714285714285714</v>
      </c>
      <c r="AO40" s="61" t="str">
        <f>+CALIFICACION!AO56</f>
        <v>RP</v>
      </c>
      <c r="AQ40" s="36"/>
    </row>
    <row r="41" spans="1:43" s="31" customFormat="1" ht="15" customHeight="1">
      <c r="A41" s="65" t="str">
        <f>+CALIFICACION!A57</f>
        <v>GOLONESTRE, S.L.</v>
      </c>
      <c r="B41" s="89" t="str">
        <f>+CALIFICACION!B57</f>
        <v xml:space="preserve">    BED 15076</v>
      </c>
      <c r="C41" s="112" t="str">
        <f>+CALIFICACION!C57</f>
        <v xml:space="preserve">  ES021007674014</v>
      </c>
      <c r="D41" s="66">
        <f>+CALIFICACION!D57</f>
        <v>8</v>
      </c>
      <c r="E41" s="67">
        <f>+CALIFICACION!E57</f>
        <v>8</v>
      </c>
      <c r="F41" s="67">
        <f>+CALIFICACION!F57</f>
        <v>9</v>
      </c>
      <c r="G41" s="67">
        <f>+CALIFICACION!G57</f>
        <v>8</v>
      </c>
      <c r="H41" s="67">
        <f>+CALIFICACION!H57</f>
        <v>7</v>
      </c>
      <c r="I41" s="67">
        <f>+CALIFICACION!I57</f>
        <v>8</v>
      </c>
      <c r="J41" s="68">
        <f>+CALIFICACION!J57</f>
        <v>79</v>
      </c>
      <c r="K41" s="66">
        <f>+CALIFICACION!K57</f>
        <v>9</v>
      </c>
      <c r="L41" s="67">
        <f>+CALIFICACION!L57</f>
        <v>9</v>
      </c>
      <c r="M41" s="67">
        <f>+CALIFICACION!M57</f>
        <v>9</v>
      </c>
      <c r="N41" s="67">
        <f>+CALIFICACION!N57</f>
        <v>9</v>
      </c>
      <c r="O41" s="68">
        <f>+CALIFICACION!O57</f>
        <v>90</v>
      </c>
      <c r="P41" s="66">
        <f>+CALIFICACION!P57</f>
        <v>8</v>
      </c>
      <c r="Q41" s="67">
        <f>+CALIFICACION!Q57</f>
        <v>4</v>
      </c>
      <c r="R41" s="67">
        <f>+CALIFICACION!R57</f>
        <v>3</v>
      </c>
      <c r="S41" s="67">
        <f>+CALIFICACION!S57</f>
        <v>6</v>
      </c>
      <c r="T41" s="67">
        <f>+CALIFICACION!T57</f>
        <v>3</v>
      </c>
      <c r="U41" s="67">
        <f>+CALIFICACION!U57</f>
        <v>2</v>
      </c>
      <c r="V41" s="67">
        <f>+CALIFICACION!V57</f>
        <v>4</v>
      </c>
      <c r="W41" s="67">
        <f>+CALIFICACION!W57</f>
        <v>6</v>
      </c>
      <c r="X41" s="67">
        <f>+CALIFICACION!X57</f>
        <v>8</v>
      </c>
      <c r="Y41" s="68">
        <f>+CALIFICACION!Y57</f>
        <v>64</v>
      </c>
      <c r="Z41" s="66">
        <f>+CALIFICACION!Z57</f>
        <v>8</v>
      </c>
      <c r="AA41" s="67">
        <f>+CALIFICACION!AA57</f>
        <v>8</v>
      </c>
      <c r="AB41" s="67">
        <f>+CALIFICACION!AB57</f>
        <v>7</v>
      </c>
      <c r="AC41" s="67" t="str">
        <f>+CALIFICACION!AC57</f>
        <v>NO</v>
      </c>
      <c r="AD41" s="67" t="str">
        <f>+CALIFICACION!AD57</f>
        <v>NO</v>
      </c>
      <c r="AE41" s="68">
        <f>+CALIFICACION!AE57</f>
        <v>77</v>
      </c>
      <c r="AF41" s="66">
        <f>+CALIFICACION!AF57</f>
        <v>8</v>
      </c>
      <c r="AG41" s="67">
        <f>+CALIFICACION!AG57</f>
        <v>9</v>
      </c>
      <c r="AH41" s="67">
        <f>+CALIFICACION!AH57</f>
        <v>9</v>
      </c>
      <c r="AI41" s="67">
        <f>+CALIFICACION!AI57</f>
        <v>8</v>
      </c>
      <c r="AJ41" s="67">
        <f>+CALIFICACION!AJ57</f>
        <v>9</v>
      </c>
      <c r="AK41" s="67">
        <f>+CALIFICACION!AK57</f>
        <v>9</v>
      </c>
      <c r="AL41" s="67">
        <f>+CALIFICACION!AL57</f>
        <v>6</v>
      </c>
      <c r="AM41" s="68">
        <f>+CALIFICACION!AM57</f>
        <v>3</v>
      </c>
      <c r="AN41" s="69">
        <f>+CALIFICACION!AN57</f>
        <v>1.5535714285714286</v>
      </c>
      <c r="AO41" s="68" t="str">
        <f>+CALIFICACION!AO57</f>
        <v>RJ</v>
      </c>
      <c r="AQ41" s="36"/>
    </row>
    <row r="42" spans="1:43" s="31" customFormat="1" ht="15" customHeight="1">
      <c r="A42" s="65" t="str">
        <f>+CALIFICACION!A58</f>
        <v>LÓPEZ COLMENAREJO, S.L.</v>
      </c>
      <c r="B42" s="89" t="str">
        <f>+CALIFICACION!B58</f>
        <v xml:space="preserve">    FL 15103</v>
      </c>
      <c r="C42" s="112" t="str">
        <f>+CALIFICACION!C58</f>
        <v xml:space="preserve">  ES051202645229</v>
      </c>
      <c r="D42" s="66">
        <f>+CALIFICACION!D58</f>
        <v>7</v>
      </c>
      <c r="E42" s="67">
        <f>+CALIFICACION!E58</f>
        <v>7</v>
      </c>
      <c r="F42" s="67">
        <f>+CALIFICACION!F58</f>
        <v>8</v>
      </c>
      <c r="G42" s="67">
        <f>+CALIFICACION!G58</f>
        <v>7</v>
      </c>
      <c r="H42" s="67">
        <f>+CALIFICACION!H58</f>
        <v>5</v>
      </c>
      <c r="I42" s="67">
        <f>+CALIFICACION!I58</f>
        <v>6</v>
      </c>
      <c r="J42" s="68">
        <f>+CALIFICACION!J58</f>
        <v>64</v>
      </c>
      <c r="K42" s="66">
        <f>+CALIFICACION!K58</f>
        <v>4</v>
      </c>
      <c r="L42" s="67">
        <f>+CALIFICACION!L58</f>
        <v>3</v>
      </c>
      <c r="M42" s="67">
        <f>+CALIFICACION!M58</f>
        <v>6</v>
      </c>
      <c r="N42" s="67">
        <f>+CALIFICACION!N58</f>
        <v>4</v>
      </c>
      <c r="O42" s="68">
        <f>+CALIFICACION!O58</f>
        <v>42</v>
      </c>
      <c r="P42" s="66">
        <f>+CALIFICACION!P58</f>
        <v>7</v>
      </c>
      <c r="Q42" s="67">
        <f>+CALIFICACION!Q58</f>
        <v>4</v>
      </c>
      <c r="R42" s="67">
        <f>+CALIFICACION!R58</f>
        <v>3</v>
      </c>
      <c r="S42" s="67">
        <f>+CALIFICACION!S58</f>
        <v>6</v>
      </c>
      <c r="T42" s="67">
        <f>+CALIFICACION!T58</f>
        <v>3</v>
      </c>
      <c r="U42" s="67">
        <f>+CALIFICACION!U58</f>
        <v>3</v>
      </c>
      <c r="V42" s="67">
        <f>+CALIFICACION!V58</f>
        <v>5</v>
      </c>
      <c r="W42" s="67">
        <f>+CALIFICACION!W58</f>
        <v>5</v>
      </c>
      <c r="X42" s="67">
        <f>+CALIFICACION!X58</f>
        <v>7</v>
      </c>
      <c r="Y42" s="68">
        <f>+CALIFICACION!Y58</f>
        <v>60</v>
      </c>
      <c r="Z42" s="66">
        <f>+CALIFICACION!Z58</f>
        <v>7</v>
      </c>
      <c r="AA42" s="67">
        <f>+CALIFICACION!AA58</f>
        <v>6</v>
      </c>
      <c r="AB42" s="67">
        <f>+CALIFICACION!AB58</f>
        <v>4</v>
      </c>
      <c r="AC42" s="67" t="str">
        <f>+CALIFICACION!AC58</f>
        <v>NO</v>
      </c>
      <c r="AD42" s="67" t="str">
        <f>+CALIFICACION!AD58</f>
        <v>NO</v>
      </c>
      <c r="AE42" s="68">
        <f>+CALIFICACION!AE58</f>
        <v>57</v>
      </c>
      <c r="AF42" s="66">
        <f>+CALIFICACION!AF58</f>
        <v>8</v>
      </c>
      <c r="AG42" s="67">
        <f>+CALIFICACION!AG58</f>
        <v>8</v>
      </c>
      <c r="AH42" s="67">
        <f>+CALIFICACION!AH58</f>
        <v>7</v>
      </c>
      <c r="AI42" s="67">
        <f>+CALIFICACION!AI58</f>
        <v>7</v>
      </c>
      <c r="AJ42" s="67">
        <f>+CALIFICACION!AJ58</f>
        <v>5</v>
      </c>
      <c r="AK42" s="67">
        <f>+CALIFICACION!AK58</f>
        <v>4</v>
      </c>
      <c r="AL42" s="67">
        <f>+CALIFICACION!AL58</f>
        <v>6</v>
      </c>
      <c r="AM42" s="68">
        <f>+CALIFICACION!AM58</f>
        <v>4</v>
      </c>
      <c r="AN42" s="69">
        <f>+CALIFICACION!AN58</f>
        <v>1.3392857142857142</v>
      </c>
      <c r="AO42" s="68" t="str">
        <f>+CALIFICACION!AO58</f>
        <v>RP</v>
      </c>
      <c r="AQ42" s="36"/>
    </row>
    <row r="43" spans="1:43" s="31" customFormat="1" ht="15" customHeight="1">
      <c r="A43" s="58" t="str">
        <f>+CALIFICACION!A59</f>
        <v>DANIEL HERAS MONDUATE</v>
      </c>
      <c r="B43" s="88" t="str">
        <f>+CALIFICACION!B59</f>
        <v xml:space="preserve">    DP 15110</v>
      </c>
      <c r="C43" s="113" t="str">
        <f>+CALIFICACION!C59</f>
        <v xml:space="preserve">  ES081007947910</v>
      </c>
      <c r="D43" s="59">
        <f>+CALIFICACION!D59</f>
        <v>6</v>
      </c>
      <c r="E43" s="60">
        <f>+CALIFICACION!E59</f>
        <v>5</v>
      </c>
      <c r="F43" s="60">
        <f>+CALIFICACION!F59</f>
        <v>7</v>
      </c>
      <c r="G43" s="60">
        <f>+CALIFICACION!G59</f>
        <v>6</v>
      </c>
      <c r="H43" s="60">
        <f>+CALIFICACION!H59</f>
        <v>6</v>
      </c>
      <c r="I43" s="60">
        <f>+CALIFICACION!I59</f>
        <v>7</v>
      </c>
      <c r="J43" s="61">
        <f>+CALIFICACION!J59</f>
        <v>61</v>
      </c>
      <c r="K43" s="59">
        <f>+CALIFICACION!K59</f>
        <v>7</v>
      </c>
      <c r="L43" s="60">
        <f>+CALIFICACION!L59</f>
        <v>7</v>
      </c>
      <c r="M43" s="60">
        <f>+CALIFICACION!M59</f>
        <v>7</v>
      </c>
      <c r="N43" s="60">
        <f>+CALIFICACION!N59</f>
        <v>6</v>
      </c>
      <c r="O43" s="61">
        <f>+CALIFICACION!O59</f>
        <v>66</v>
      </c>
      <c r="P43" s="59">
        <f>+CALIFICACION!P59</f>
        <v>6</v>
      </c>
      <c r="Q43" s="60">
        <f>+CALIFICACION!Q59</f>
        <v>1</v>
      </c>
      <c r="R43" s="60">
        <f>+CALIFICACION!R59</f>
        <v>2</v>
      </c>
      <c r="S43" s="60">
        <f>+CALIFICACION!S59</f>
        <v>2</v>
      </c>
      <c r="T43" s="60">
        <f>+CALIFICACION!T59</f>
        <v>3</v>
      </c>
      <c r="U43" s="60">
        <f>+CALIFICACION!U59</f>
        <v>3</v>
      </c>
      <c r="V43" s="60">
        <f>+CALIFICACION!V59</f>
        <v>5</v>
      </c>
      <c r="W43" s="60">
        <f>+CALIFICACION!W59</f>
        <v>8</v>
      </c>
      <c r="X43" s="60">
        <f>+CALIFICACION!X59</f>
        <v>7</v>
      </c>
      <c r="Y43" s="61">
        <f>+CALIFICACION!Y59</f>
        <v>56</v>
      </c>
      <c r="Z43" s="59">
        <f>+CALIFICACION!Z59</f>
        <v>7</v>
      </c>
      <c r="AA43" s="60">
        <f>+CALIFICACION!AA59</f>
        <v>7</v>
      </c>
      <c r="AB43" s="60">
        <f>+CALIFICACION!AB59</f>
        <v>4</v>
      </c>
      <c r="AC43" s="60" t="str">
        <f>+CALIFICACION!AC59</f>
        <v>NO</v>
      </c>
      <c r="AD43" s="60" t="str">
        <f>+CALIFICACION!AD59</f>
        <v>NO</v>
      </c>
      <c r="AE43" s="61">
        <f>+CALIFICACION!AE59</f>
        <v>60</v>
      </c>
      <c r="AF43" s="59">
        <f>+CALIFICACION!AF59</f>
        <v>7</v>
      </c>
      <c r="AG43" s="60">
        <f>+CALIFICACION!AG59</f>
        <v>7</v>
      </c>
      <c r="AH43" s="60">
        <f>+CALIFICACION!AH59</f>
        <v>6</v>
      </c>
      <c r="AI43" s="60">
        <f>+CALIFICACION!AI59</f>
        <v>6</v>
      </c>
      <c r="AJ43" s="60">
        <f>+CALIFICACION!AJ59</f>
        <v>6</v>
      </c>
      <c r="AK43" s="60">
        <f>+CALIFICACION!AK59</f>
        <v>6</v>
      </c>
      <c r="AL43" s="60">
        <f>+CALIFICACION!AL59</f>
        <v>5</v>
      </c>
      <c r="AM43" s="61">
        <f>+CALIFICACION!AM59</f>
        <v>2</v>
      </c>
      <c r="AN43" s="62">
        <f>+CALIFICACION!AN59</f>
        <v>1.4107142857142858</v>
      </c>
      <c r="AO43" s="61" t="str">
        <f>+CALIFICACION!AO59</f>
        <v>RJ</v>
      </c>
      <c r="AQ43" s="36"/>
    </row>
    <row r="44" spans="1:43" s="31" customFormat="1" ht="15" customHeight="1">
      <c r="A44" s="109" t="str">
        <f>+CALIFICACION!A60</f>
        <v>GANADERÍA CONCHA PIQUER, C.B.</v>
      </c>
      <c r="B44" s="89" t="str">
        <f>+CALIFICACION!B60</f>
        <v xml:space="preserve">    CP 15076</v>
      </c>
      <c r="C44" s="112" t="str">
        <f>+CALIFICACION!C60</f>
        <v xml:space="preserve">  ES010107157541</v>
      </c>
      <c r="D44" s="66">
        <f>+CALIFICACION!D60</f>
        <v>7</v>
      </c>
      <c r="E44" s="67">
        <f>+CALIFICACION!E60</f>
        <v>6</v>
      </c>
      <c r="F44" s="67">
        <f>+CALIFICACION!F60</f>
        <v>6</v>
      </c>
      <c r="G44" s="67">
        <f>+CALIFICACION!G60</f>
        <v>7</v>
      </c>
      <c r="H44" s="67">
        <f>+CALIFICACION!H60</f>
        <v>5</v>
      </c>
      <c r="I44" s="67">
        <f>+CALIFICACION!I60</f>
        <v>7</v>
      </c>
      <c r="J44" s="68">
        <f>+CALIFICACION!J60</f>
        <v>61</v>
      </c>
      <c r="K44" s="66">
        <f>+CALIFICACION!K60</f>
        <v>7</v>
      </c>
      <c r="L44" s="67">
        <f>+CALIFICACION!L60</f>
        <v>6</v>
      </c>
      <c r="M44" s="67">
        <f>+CALIFICACION!M60</f>
        <v>7</v>
      </c>
      <c r="N44" s="67">
        <f>+CALIFICACION!N60</f>
        <v>6</v>
      </c>
      <c r="O44" s="68">
        <f>+CALIFICACION!O60</f>
        <v>64</v>
      </c>
      <c r="P44" s="66">
        <f>+CALIFICACION!P60</f>
        <v>6</v>
      </c>
      <c r="Q44" s="67">
        <f>+CALIFICACION!Q60</f>
        <v>3</v>
      </c>
      <c r="R44" s="67">
        <f>+CALIFICACION!R60</f>
        <v>3</v>
      </c>
      <c r="S44" s="67">
        <f>+CALIFICACION!S60</f>
        <v>5</v>
      </c>
      <c r="T44" s="67">
        <f>+CALIFICACION!T60</f>
        <v>4</v>
      </c>
      <c r="U44" s="67">
        <f>+CALIFICACION!U60</f>
        <v>3</v>
      </c>
      <c r="V44" s="67">
        <f>+CALIFICACION!V60</f>
        <v>6</v>
      </c>
      <c r="W44" s="67">
        <f>+CALIFICACION!W60</f>
        <v>5</v>
      </c>
      <c r="X44" s="67">
        <f>+CALIFICACION!X60</f>
        <v>7</v>
      </c>
      <c r="Y44" s="68">
        <f>+CALIFICACION!Y60</f>
        <v>58</v>
      </c>
      <c r="Z44" s="66">
        <f>+CALIFICACION!Z60</f>
        <v>6</v>
      </c>
      <c r="AA44" s="67">
        <f>+CALIFICACION!AA60</f>
        <v>5</v>
      </c>
      <c r="AB44" s="67">
        <f>+CALIFICACION!AB60</f>
        <v>5</v>
      </c>
      <c r="AC44" s="67" t="str">
        <f>+CALIFICACION!AC60</f>
        <v>NO</v>
      </c>
      <c r="AD44" s="67" t="str">
        <f>+CALIFICACION!AD60</f>
        <v>NO</v>
      </c>
      <c r="AE44" s="68">
        <f>+CALIFICACION!AE60</f>
        <v>53</v>
      </c>
      <c r="AF44" s="66">
        <f>+CALIFICACION!AF60</f>
        <v>6</v>
      </c>
      <c r="AG44" s="67">
        <f>+CALIFICACION!AG60</f>
        <v>7</v>
      </c>
      <c r="AH44" s="67">
        <f>+CALIFICACION!AH60</f>
        <v>7</v>
      </c>
      <c r="AI44" s="67">
        <f>+CALIFICACION!AI60</f>
        <v>5</v>
      </c>
      <c r="AJ44" s="67">
        <f>+CALIFICACION!AJ60</f>
        <v>7</v>
      </c>
      <c r="AK44" s="67">
        <f>+CALIFICACION!AK60</f>
        <v>6</v>
      </c>
      <c r="AL44" s="67">
        <f>+CALIFICACION!AL60</f>
        <v>5</v>
      </c>
      <c r="AM44" s="68">
        <f>+CALIFICACION!AM60</f>
        <v>3</v>
      </c>
      <c r="AN44" s="69">
        <f>+CALIFICACION!AN60</f>
        <v>1.6160714285714286</v>
      </c>
      <c r="AO44" s="68" t="str">
        <f>+CALIFICACION!AO60</f>
        <v>RJ</v>
      </c>
      <c r="AQ44" s="36"/>
    </row>
    <row r="45" spans="1:43" s="31" customFormat="1" ht="15" customHeight="1">
      <c r="A45" s="65" t="str">
        <f>+CALIFICACION!A61</f>
        <v>GANADERÍA VALLE DE MUDÁ</v>
      </c>
      <c r="B45" s="89" t="str">
        <f>+CALIFICACION!B61</f>
        <v xml:space="preserve">    BFP 16013</v>
      </c>
      <c r="C45" s="112" t="str">
        <f>+CALIFICACION!C61</f>
        <v xml:space="preserve">  ES000811729438</v>
      </c>
      <c r="D45" s="66">
        <f>+CALIFICACION!D61</f>
        <v>7</v>
      </c>
      <c r="E45" s="67">
        <f>+CALIFICACION!E61</f>
        <v>6</v>
      </c>
      <c r="F45" s="67">
        <f>+CALIFICACION!F61</f>
        <v>6</v>
      </c>
      <c r="G45" s="67">
        <f>+CALIFICACION!G61</f>
        <v>7</v>
      </c>
      <c r="H45" s="67">
        <f>+CALIFICACION!H61</f>
        <v>5</v>
      </c>
      <c r="I45" s="67">
        <f>+CALIFICACION!I61</f>
        <v>6</v>
      </c>
      <c r="J45" s="68">
        <f>+CALIFICACION!J61</f>
        <v>60</v>
      </c>
      <c r="K45" s="66">
        <f>+CALIFICACION!K61</f>
        <v>6</v>
      </c>
      <c r="L45" s="67">
        <f>+CALIFICACION!L61</f>
        <v>5</v>
      </c>
      <c r="M45" s="67">
        <f>+CALIFICACION!M61</f>
        <v>7</v>
      </c>
      <c r="N45" s="67">
        <f>+CALIFICACION!N61</f>
        <v>6</v>
      </c>
      <c r="O45" s="68">
        <f>+CALIFICACION!O61</f>
        <v>60</v>
      </c>
      <c r="P45" s="66">
        <f>+CALIFICACION!P61</f>
        <v>7</v>
      </c>
      <c r="Q45" s="67">
        <f>+CALIFICACION!Q61</f>
        <v>3</v>
      </c>
      <c r="R45" s="67">
        <f>+CALIFICACION!R61</f>
        <v>3</v>
      </c>
      <c r="S45" s="67">
        <f>+CALIFICACION!S61</f>
        <v>5</v>
      </c>
      <c r="T45" s="67">
        <f>+CALIFICACION!T61</f>
        <v>4</v>
      </c>
      <c r="U45" s="67">
        <f>+CALIFICACION!U61</f>
        <v>3</v>
      </c>
      <c r="V45" s="67">
        <f>+CALIFICACION!V61</f>
        <v>6</v>
      </c>
      <c r="W45" s="67">
        <f>+CALIFICACION!W61</f>
        <v>7</v>
      </c>
      <c r="X45" s="67">
        <f>+CALIFICACION!X61</f>
        <v>5</v>
      </c>
      <c r="Y45" s="68">
        <f>+CALIFICACION!Y61</f>
        <v>60</v>
      </c>
      <c r="Z45" s="66">
        <f>+CALIFICACION!Z61</f>
        <v>6</v>
      </c>
      <c r="AA45" s="67">
        <f>+CALIFICACION!AA61</f>
        <v>6</v>
      </c>
      <c r="AB45" s="67">
        <f>+CALIFICACION!AB61</f>
        <v>6</v>
      </c>
      <c r="AC45" s="67" t="str">
        <f>+CALIFICACION!AC61</f>
        <v>NO</v>
      </c>
      <c r="AD45" s="67" t="str">
        <f>+CALIFICACION!AD61</f>
        <v>NO</v>
      </c>
      <c r="AE45" s="68">
        <f>+CALIFICACION!AE61</f>
        <v>60</v>
      </c>
      <c r="AF45" s="66">
        <f>+CALIFICACION!AF61</f>
        <v>5</v>
      </c>
      <c r="AG45" s="67">
        <f>+CALIFICACION!AG61</f>
        <v>6</v>
      </c>
      <c r="AH45" s="67">
        <f>+CALIFICACION!AH61</f>
        <v>6</v>
      </c>
      <c r="AI45" s="67">
        <f>+CALIFICACION!AI61</f>
        <v>5</v>
      </c>
      <c r="AJ45" s="67">
        <f>+CALIFICACION!AJ61</f>
        <v>8</v>
      </c>
      <c r="AK45" s="67">
        <f>+CALIFICACION!AK61</f>
        <v>7</v>
      </c>
      <c r="AL45" s="67">
        <f>+CALIFICACION!AL61</f>
        <v>5</v>
      </c>
      <c r="AM45" s="68">
        <f>+CALIFICACION!AM61</f>
        <v>3</v>
      </c>
      <c r="AN45" s="69">
        <f>+CALIFICACION!AN61</f>
        <v>1.2232142857142858</v>
      </c>
      <c r="AO45" s="68" t="str">
        <f>+CALIFICACION!AO61</f>
        <v>RJ</v>
      </c>
      <c r="AQ45" s="36"/>
    </row>
    <row r="46" spans="1:43" s="31" customFormat="1" ht="15" customHeight="1">
      <c r="A46" s="58" t="str">
        <f>+CALIFICACION!A62</f>
        <v>GANADERÍA VALLE DE MUDÁ</v>
      </c>
      <c r="B46" s="88" t="str">
        <f>+CALIFICACION!B62</f>
        <v xml:space="preserve">    BFP 16014</v>
      </c>
      <c r="C46" s="113" t="str">
        <f>+CALIFICACION!C62</f>
        <v xml:space="preserve">  ES010811729439</v>
      </c>
      <c r="D46" s="59">
        <f>+CALIFICACION!D62</f>
        <v>8</v>
      </c>
      <c r="E46" s="60">
        <f>+CALIFICACION!E62</f>
        <v>8</v>
      </c>
      <c r="F46" s="60">
        <f>+CALIFICACION!F62</f>
        <v>7</v>
      </c>
      <c r="G46" s="60">
        <f>+CALIFICACION!G62</f>
        <v>8</v>
      </c>
      <c r="H46" s="60">
        <f>+CALIFICACION!H62</f>
        <v>7</v>
      </c>
      <c r="I46" s="60">
        <f>+CALIFICACION!I62</f>
        <v>8</v>
      </c>
      <c r="J46" s="61">
        <f>+CALIFICACION!J62</f>
        <v>76</v>
      </c>
      <c r="K46" s="59">
        <f>+CALIFICACION!K62</f>
        <v>7</v>
      </c>
      <c r="L46" s="60">
        <f>+CALIFICACION!L62</f>
        <v>7</v>
      </c>
      <c r="M46" s="60">
        <f>+CALIFICACION!M62</f>
        <v>8</v>
      </c>
      <c r="N46" s="60">
        <f>+CALIFICACION!N62</f>
        <v>6</v>
      </c>
      <c r="O46" s="61">
        <f>+CALIFICACION!O62</f>
        <v>68</v>
      </c>
      <c r="P46" s="59">
        <f>+CALIFICACION!P62</f>
        <v>7</v>
      </c>
      <c r="Q46" s="60">
        <f>+CALIFICACION!Q62</f>
        <v>4</v>
      </c>
      <c r="R46" s="60">
        <f>+CALIFICACION!R62</f>
        <v>4</v>
      </c>
      <c r="S46" s="60">
        <f>+CALIFICACION!S62</f>
        <v>7</v>
      </c>
      <c r="T46" s="60">
        <f>+CALIFICACION!T62</f>
        <v>4</v>
      </c>
      <c r="U46" s="60">
        <f>+CALIFICACION!U62</f>
        <v>3</v>
      </c>
      <c r="V46" s="60">
        <f>+CALIFICACION!V62</f>
        <v>6</v>
      </c>
      <c r="W46" s="60">
        <f>+CALIFICACION!W62</f>
        <v>9</v>
      </c>
      <c r="X46" s="60">
        <f>+CALIFICACION!X62</f>
        <v>7</v>
      </c>
      <c r="Y46" s="61">
        <f>+CALIFICACION!Y62</f>
        <v>72</v>
      </c>
      <c r="Z46" s="59">
        <f>+CALIFICACION!Z62</f>
        <v>5</v>
      </c>
      <c r="AA46" s="60">
        <f>+CALIFICACION!AA62</f>
        <v>5</v>
      </c>
      <c r="AB46" s="60">
        <f>+CALIFICACION!AB62</f>
        <v>6</v>
      </c>
      <c r="AC46" s="60" t="str">
        <f>+CALIFICACION!AC62</f>
        <v>NO</v>
      </c>
      <c r="AD46" s="60" t="str">
        <f>+CALIFICACION!AD62</f>
        <v>NO</v>
      </c>
      <c r="AE46" s="61">
        <f>+CALIFICACION!AE62</f>
        <v>53</v>
      </c>
      <c r="AF46" s="59">
        <f>+CALIFICACION!AF62</f>
        <v>7</v>
      </c>
      <c r="AG46" s="60">
        <f>+CALIFICACION!AG62</f>
        <v>8</v>
      </c>
      <c r="AH46" s="60">
        <f>+CALIFICACION!AH62</f>
        <v>8</v>
      </c>
      <c r="AI46" s="60">
        <f>+CALIFICACION!AI62</f>
        <v>7</v>
      </c>
      <c r="AJ46" s="60">
        <f>+CALIFICACION!AJ62</f>
        <v>8</v>
      </c>
      <c r="AK46" s="60">
        <f>+CALIFICACION!AK62</f>
        <v>8</v>
      </c>
      <c r="AL46" s="60">
        <f>+CALIFICACION!AL62</f>
        <v>5</v>
      </c>
      <c r="AM46" s="61">
        <f>+CALIFICACION!AM62</f>
        <v>5</v>
      </c>
      <c r="AN46" s="62">
        <f>+CALIFICACION!AN62</f>
        <v>1.6071428571428572</v>
      </c>
      <c r="AO46" s="61" t="str">
        <f>+CALIFICACION!AO62</f>
        <v>RJ</v>
      </c>
      <c r="AQ46" s="36"/>
    </row>
    <row r="47" spans="1:43" s="31" customFormat="1" ht="15" customHeight="1">
      <c r="A47" s="65" t="str">
        <f>+CALIFICACION!A63</f>
        <v>FERNANDO GÓMEZ MARCOS</v>
      </c>
      <c r="B47" s="89" t="str">
        <f>+CALIFICACION!B63</f>
        <v xml:space="preserve">    GF 16005</v>
      </c>
      <c r="C47" s="112" t="str">
        <f>+CALIFICACION!C63</f>
        <v xml:space="preserve">  ES091008156510</v>
      </c>
      <c r="D47" s="66">
        <f>+CALIFICACION!D63</f>
        <v>7</v>
      </c>
      <c r="E47" s="67">
        <f>+CALIFICACION!E63</f>
        <v>7</v>
      </c>
      <c r="F47" s="67">
        <f>+CALIFICACION!F63</f>
        <v>8</v>
      </c>
      <c r="G47" s="67">
        <f>+CALIFICACION!G63</f>
        <v>8</v>
      </c>
      <c r="H47" s="67">
        <f>+CALIFICACION!H63</f>
        <v>7</v>
      </c>
      <c r="I47" s="67">
        <f>+CALIFICACION!I63</f>
        <v>7</v>
      </c>
      <c r="J47" s="68">
        <f>+CALIFICACION!J63</f>
        <v>73</v>
      </c>
      <c r="K47" s="66">
        <f>+CALIFICACION!K63</f>
        <v>6</v>
      </c>
      <c r="L47" s="67">
        <f>+CALIFICACION!L63</f>
        <v>5</v>
      </c>
      <c r="M47" s="67">
        <f>+CALIFICACION!M63</f>
        <v>8</v>
      </c>
      <c r="N47" s="67">
        <f>+CALIFICACION!N63</f>
        <v>4</v>
      </c>
      <c r="O47" s="68">
        <f>+CALIFICACION!O63</f>
        <v>54</v>
      </c>
      <c r="P47" s="66">
        <f>+CALIFICACION!P63</f>
        <v>8</v>
      </c>
      <c r="Q47" s="67">
        <f>+CALIFICACION!Q63</f>
        <v>3</v>
      </c>
      <c r="R47" s="67">
        <f>+CALIFICACION!R63</f>
        <v>4</v>
      </c>
      <c r="S47" s="67">
        <f>+CALIFICACION!S63</f>
        <v>6</v>
      </c>
      <c r="T47" s="67">
        <f>+CALIFICACION!T63</f>
        <v>4</v>
      </c>
      <c r="U47" s="67">
        <f>+CALIFICACION!U63</f>
        <v>4</v>
      </c>
      <c r="V47" s="67">
        <f>+CALIFICACION!V63</f>
        <v>7</v>
      </c>
      <c r="W47" s="67">
        <f>+CALIFICACION!W63</f>
        <v>9</v>
      </c>
      <c r="X47" s="67">
        <f>+CALIFICACION!X63</f>
        <v>8</v>
      </c>
      <c r="Y47" s="68">
        <f>+CALIFICACION!Y63</f>
        <v>76</v>
      </c>
      <c r="Z47" s="66">
        <f>+CALIFICACION!Z63</f>
        <v>5</v>
      </c>
      <c r="AA47" s="67">
        <f>+CALIFICACION!AA63</f>
        <v>6</v>
      </c>
      <c r="AB47" s="67">
        <f>+CALIFICACION!AB63</f>
        <v>5</v>
      </c>
      <c r="AC47" s="67" t="str">
        <f>+CALIFICACION!AC63</f>
        <v>NO</v>
      </c>
      <c r="AD47" s="67" t="str">
        <f>+CALIFICACION!AD63</f>
        <v>NO</v>
      </c>
      <c r="AE47" s="68">
        <f>+CALIFICACION!AE63</f>
        <v>53</v>
      </c>
      <c r="AF47" s="66">
        <f>+CALIFICACION!AF63</f>
        <v>7</v>
      </c>
      <c r="AG47" s="67">
        <f>+CALIFICACION!AG63</f>
        <v>8</v>
      </c>
      <c r="AH47" s="67">
        <f>+CALIFICACION!AH63</f>
        <v>7</v>
      </c>
      <c r="AI47" s="67">
        <f>+CALIFICACION!AI63</f>
        <v>7</v>
      </c>
      <c r="AJ47" s="67">
        <f>+CALIFICACION!AJ63</f>
        <v>8</v>
      </c>
      <c r="AK47" s="67">
        <f>+CALIFICACION!AK63</f>
        <v>6</v>
      </c>
      <c r="AL47" s="67">
        <f>+CALIFICACION!AL63</f>
        <v>5</v>
      </c>
      <c r="AM47" s="68">
        <f>+CALIFICACION!AM63</f>
        <v>3</v>
      </c>
      <c r="AN47" s="69">
        <f>+CALIFICACION!AN63</f>
        <v>1.2678571428571428</v>
      </c>
      <c r="AO47" s="68" t="str">
        <f>+CALIFICACION!AO63</f>
        <v>RP</v>
      </c>
      <c r="AQ47" s="36"/>
    </row>
    <row r="48" spans="1:43" s="31" customFormat="1" ht="15" customHeight="1">
      <c r="A48" s="108" t="str">
        <f>+CALIFICACION!A64</f>
        <v>GANADERÍA DEL ARAVALLE, S.L.</v>
      </c>
      <c r="B48" s="88" t="str">
        <f>+CALIFICACION!B64</f>
        <v xml:space="preserve">    QL 16003</v>
      </c>
      <c r="C48" s="113" t="str">
        <f>+CALIFICACION!C64</f>
        <v xml:space="preserve">  ES040811986517</v>
      </c>
      <c r="D48" s="59">
        <f>+CALIFICACION!D64</f>
        <v>5</v>
      </c>
      <c r="E48" s="60">
        <f>+CALIFICACION!E64</f>
        <v>5</v>
      </c>
      <c r="F48" s="60">
        <f>+CALIFICACION!F64</f>
        <v>5</v>
      </c>
      <c r="G48" s="60">
        <f>+CALIFICACION!G64</f>
        <v>6</v>
      </c>
      <c r="H48" s="60">
        <f>+CALIFICACION!H64</f>
        <v>4</v>
      </c>
      <c r="I48" s="60">
        <f>+CALIFICACION!I64</f>
        <v>5</v>
      </c>
      <c r="J48" s="61">
        <f>+CALIFICACION!J64</f>
        <v>49</v>
      </c>
      <c r="K48" s="59">
        <f>+CALIFICACION!K64</f>
        <v>9</v>
      </c>
      <c r="L48" s="60">
        <f>+CALIFICACION!L64</f>
        <v>8</v>
      </c>
      <c r="M48" s="60">
        <f>+CALIFICACION!M64</f>
        <v>6</v>
      </c>
      <c r="N48" s="60">
        <f>+CALIFICACION!N64</f>
        <v>8</v>
      </c>
      <c r="O48" s="61">
        <f>+CALIFICACION!O64</f>
        <v>78</v>
      </c>
      <c r="P48" s="59">
        <f>+CALIFICACION!P64</f>
        <v>6</v>
      </c>
      <c r="Q48" s="60">
        <f>+CALIFICACION!Q64</f>
        <v>2</v>
      </c>
      <c r="R48" s="60">
        <f>+CALIFICACION!R64</f>
        <v>4</v>
      </c>
      <c r="S48" s="60">
        <f>+CALIFICACION!S64</f>
        <v>5</v>
      </c>
      <c r="T48" s="60">
        <f>+CALIFICACION!T64</f>
        <v>3</v>
      </c>
      <c r="U48" s="60">
        <f>+CALIFICACION!U64</f>
        <v>3</v>
      </c>
      <c r="V48" s="60">
        <f>+CALIFICACION!V64</f>
        <v>5</v>
      </c>
      <c r="W48" s="60">
        <f>+CALIFICACION!W64</f>
        <v>7</v>
      </c>
      <c r="X48" s="60">
        <f>+CALIFICACION!X64</f>
        <v>5</v>
      </c>
      <c r="Y48" s="61">
        <f>+CALIFICACION!Y64</f>
        <v>56</v>
      </c>
      <c r="Z48" s="59">
        <f>+CALIFICACION!Z64</f>
        <v>6</v>
      </c>
      <c r="AA48" s="60">
        <f>+CALIFICACION!AA64</f>
        <v>7</v>
      </c>
      <c r="AB48" s="60">
        <f>+CALIFICACION!AB64</f>
        <v>5</v>
      </c>
      <c r="AC48" s="60" t="str">
        <f>+CALIFICACION!AC64</f>
        <v>NO</v>
      </c>
      <c r="AD48" s="60" t="str">
        <f>+CALIFICACION!AD64</f>
        <v>NO</v>
      </c>
      <c r="AE48" s="61">
        <f>+CALIFICACION!AE64</f>
        <v>60</v>
      </c>
      <c r="AF48" s="59">
        <f>+CALIFICACION!AF64</f>
        <v>6</v>
      </c>
      <c r="AG48" s="60">
        <f>+CALIFICACION!AG64</f>
        <v>6</v>
      </c>
      <c r="AH48" s="60">
        <f>+CALIFICACION!AH64</f>
        <v>6</v>
      </c>
      <c r="AI48" s="60">
        <f>+CALIFICACION!AI64</f>
        <v>5</v>
      </c>
      <c r="AJ48" s="60">
        <f>+CALIFICACION!AJ64</f>
        <v>6</v>
      </c>
      <c r="AK48" s="60">
        <f>+CALIFICACION!AK64</f>
        <v>5</v>
      </c>
      <c r="AL48" s="60">
        <f>+CALIFICACION!AL64</f>
        <v>5</v>
      </c>
      <c r="AM48" s="61">
        <f>+CALIFICACION!AM64</f>
        <v>3</v>
      </c>
      <c r="AN48" s="62">
        <f>+CALIFICACION!AN64</f>
        <v>1.2589285714285714</v>
      </c>
      <c r="AO48" s="61" t="str">
        <f>+CALIFICACION!AO64</f>
        <v>RP</v>
      </c>
      <c r="AQ48" s="36"/>
    </row>
    <row r="49" spans="1:58" s="31" customFormat="1" ht="15" customHeight="1">
      <c r="A49" s="65" t="str">
        <f>+CALIFICACION!A65</f>
        <v>MARIO GARCÍA JIMÉNEZ</v>
      </c>
      <c r="B49" s="89" t="str">
        <f>+CALIFICACION!B65</f>
        <v xml:space="preserve">    HGJ 16001</v>
      </c>
      <c r="C49" s="112" t="str">
        <f>+CALIFICACION!C65</f>
        <v xml:space="preserve">  ES000811986740</v>
      </c>
      <c r="D49" s="66">
        <f>+CALIFICACION!D65</f>
        <v>8</v>
      </c>
      <c r="E49" s="67">
        <f>+CALIFICACION!E65</f>
        <v>7</v>
      </c>
      <c r="F49" s="67">
        <f>+CALIFICACION!F65</f>
        <v>7</v>
      </c>
      <c r="G49" s="67">
        <f>+CALIFICACION!G65</f>
        <v>8</v>
      </c>
      <c r="H49" s="67">
        <f>+CALIFICACION!H65</f>
        <v>6</v>
      </c>
      <c r="I49" s="67">
        <f>+CALIFICACION!I65</f>
        <v>7</v>
      </c>
      <c r="J49" s="68">
        <f>+CALIFICACION!J65</f>
        <v>70</v>
      </c>
      <c r="K49" s="66">
        <f>+CALIFICACION!K65</f>
        <v>9</v>
      </c>
      <c r="L49" s="67">
        <f>+CALIFICACION!L65</f>
        <v>7</v>
      </c>
      <c r="M49" s="67">
        <f>+CALIFICACION!M65</f>
        <v>8</v>
      </c>
      <c r="N49" s="67">
        <f>+CALIFICACION!N65</f>
        <v>8</v>
      </c>
      <c r="O49" s="68">
        <f>+CALIFICACION!O65</f>
        <v>80</v>
      </c>
      <c r="P49" s="66">
        <f>+CALIFICACION!P65</f>
        <v>7</v>
      </c>
      <c r="Q49" s="67">
        <f>+CALIFICACION!Q65</f>
        <v>4</v>
      </c>
      <c r="R49" s="67">
        <f>+CALIFICACION!R65</f>
        <v>4</v>
      </c>
      <c r="S49" s="67">
        <f>+CALIFICACION!S65</f>
        <v>7</v>
      </c>
      <c r="T49" s="67">
        <f>+CALIFICACION!T65</f>
        <v>3</v>
      </c>
      <c r="U49" s="67">
        <f>+CALIFICACION!U65</f>
        <v>3</v>
      </c>
      <c r="V49" s="67">
        <f>+CALIFICACION!V65</f>
        <v>5</v>
      </c>
      <c r="W49" s="67">
        <f>+CALIFICACION!W65</f>
        <v>8</v>
      </c>
      <c r="X49" s="67">
        <f>+CALIFICACION!X65</f>
        <v>7</v>
      </c>
      <c r="Y49" s="68">
        <f>+CALIFICACION!Y65</f>
        <v>68</v>
      </c>
      <c r="Z49" s="66">
        <f>+CALIFICACION!Z65</f>
        <v>8</v>
      </c>
      <c r="AA49" s="67">
        <f>+CALIFICACION!AA65</f>
        <v>7</v>
      </c>
      <c r="AB49" s="67">
        <f>+CALIFICACION!AB65</f>
        <v>8</v>
      </c>
      <c r="AC49" s="67" t="str">
        <f>+CALIFICACION!AC65</f>
        <v>NO</v>
      </c>
      <c r="AD49" s="67" t="str">
        <f>+CALIFICACION!AD65</f>
        <v>NO</v>
      </c>
      <c r="AE49" s="68">
        <f>+CALIFICACION!AE65</f>
        <v>77</v>
      </c>
      <c r="AF49" s="66">
        <f>+CALIFICACION!AF65</f>
        <v>7</v>
      </c>
      <c r="AG49" s="67">
        <f>+CALIFICACION!AG65</f>
        <v>8</v>
      </c>
      <c r="AH49" s="67">
        <f>+CALIFICACION!AH65</f>
        <v>7</v>
      </c>
      <c r="AI49" s="67">
        <f>+CALIFICACION!AI65</f>
        <v>7</v>
      </c>
      <c r="AJ49" s="67">
        <f>+CALIFICACION!AJ65</f>
        <v>7</v>
      </c>
      <c r="AK49" s="67">
        <f>+CALIFICACION!AK65</f>
        <v>7</v>
      </c>
      <c r="AL49" s="67">
        <f>+CALIFICACION!AL65</f>
        <v>5</v>
      </c>
      <c r="AM49" s="68">
        <f>+CALIFICACION!AM65</f>
        <v>3</v>
      </c>
      <c r="AN49" s="69">
        <f>+CALIFICACION!AN65</f>
        <v>1.4821428571428572</v>
      </c>
      <c r="AO49" s="68" t="str">
        <f>+CALIFICACION!AO65</f>
        <v>RJ</v>
      </c>
      <c r="AQ49" s="36"/>
    </row>
    <row r="50" spans="1:58" s="31" customFormat="1" ht="15" customHeight="1">
      <c r="A50" s="108" t="str">
        <f>+CALIFICACION!A66</f>
        <v>GANADERÍA CONCHA PIQUER, C.B.</v>
      </c>
      <c r="B50" s="88" t="str">
        <f>+CALIFICACION!B66</f>
        <v xml:space="preserve">    CP 16005</v>
      </c>
      <c r="C50" s="113" t="str">
        <f>+CALIFICACION!C66</f>
        <v xml:space="preserve">  ES080107157548</v>
      </c>
      <c r="D50" s="59">
        <f>+CALIFICACION!D66</f>
        <v>6</v>
      </c>
      <c r="E50" s="60">
        <f>+CALIFICACION!E66</f>
        <v>5</v>
      </c>
      <c r="F50" s="60">
        <f>+CALIFICACION!F66</f>
        <v>6</v>
      </c>
      <c r="G50" s="60">
        <f>+CALIFICACION!G66</f>
        <v>6</v>
      </c>
      <c r="H50" s="60">
        <f>+CALIFICACION!H66</f>
        <v>6</v>
      </c>
      <c r="I50" s="60">
        <f>+CALIFICACION!I66</f>
        <v>6</v>
      </c>
      <c r="J50" s="61">
        <f>+CALIFICACION!J66</f>
        <v>59</v>
      </c>
      <c r="K50" s="59">
        <f>+CALIFICACION!K66</f>
        <v>5</v>
      </c>
      <c r="L50" s="60">
        <f>+CALIFICACION!L66</f>
        <v>4</v>
      </c>
      <c r="M50" s="60">
        <f>+CALIFICACION!M66</f>
        <v>6</v>
      </c>
      <c r="N50" s="60">
        <f>+CALIFICACION!N66</f>
        <v>4</v>
      </c>
      <c r="O50" s="61">
        <f>+CALIFICACION!O66</f>
        <v>46</v>
      </c>
      <c r="P50" s="59">
        <f>+CALIFICACION!P66</f>
        <v>7</v>
      </c>
      <c r="Q50" s="60">
        <f>+CALIFICACION!Q66</f>
        <v>3</v>
      </c>
      <c r="R50" s="60">
        <f>+CALIFICACION!R66</f>
        <v>3</v>
      </c>
      <c r="S50" s="60">
        <f>+CALIFICACION!S66</f>
        <v>5</v>
      </c>
      <c r="T50" s="60">
        <f>+CALIFICACION!T66</f>
        <v>3</v>
      </c>
      <c r="U50" s="60">
        <f>+CALIFICACION!U66</f>
        <v>3</v>
      </c>
      <c r="V50" s="60">
        <f>+CALIFICACION!V66</f>
        <v>5</v>
      </c>
      <c r="W50" s="60">
        <f>+CALIFICACION!W66</f>
        <v>6</v>
      </c>
      <c r="X50" s="60">
        <f>+CALIFICACION!X66</f>
        <v>6</v>
      </c>
      <c r="Y50" s="61">
        <f>+CALIFICACION!Y66</f>
        <v>58</v>
      </c>
      <c r="Z50" s="59">
        <f>+CALIFICACION!Z66</f>
        <v>6</v>
      </c>
      <c r="AA50" s="60">
        <f>+CALIFICACION!AA66</f>
        <v>6</v>
      </c>
      <c r="AB50" s="60">
        <f>+CALIFICACION!AB66</f>
        <v>5</v>
      </c>
      <c r="AC50" s="60" t="str">
        <f>+CALIFICACION!AC66</f>
        <v>NO</v>
      </c>
      <c r="AD50" s="60" t="str">
        <f>+CALIFICACION!AD66</f>
        <v>NO</v>
      </c>
      <c r="AE50" s="61">
        <f>+CALIFICACION!AE66</f>
        <v>57</v>
      </c>
      <c r="AF50" s="59">
        <f>+CALIFICACION!AF66</f>
        <v>6</v>
      </c>
      <c r="AG50" s="60">
        <f>+CALIFICACION!AG66</f>
        <v>6</v>
      </c>
      <c r="AH50" s="60">
        <f>+CALIFICACION!AH66</f>
        <v>6</v>
      </c>
      <c r="AI50" s="60">
        <f>+CALIFICACION!AI66</f>
        <v>5</v>
      </c>
      <c r="AJ50" s="60">
        <f>+CALIFICACION!AJ66</f>
        <v>6</v>
      </c>
      <c r="AK50" s="60">
        <f>+CALIFICACION!AK66</f>
        <v>5</v>
      </c>
      <c r="AL50" s="60">
        <f>+CALIFICACION!AL66</f>
        <v>5</v>
      </c>
      <c r="AM50" s="61">
        <f>+CALIFICACION!AM66</f>
        <v>3</v>
      </c>
      <c r="AN50" s="62">
        <f>+CALIFICACION!AN66</f>
        <v>1.3392857142857142</v>
      </c>
      <c r="AO50" s="61" t="str">
        <f>+CALIFICACION!AO66</f>
        <v>RP</v>
      </c>
      <c r="AQ50" s="36"/>
    </row>
    <row r="51" spans="1:58" s="31" customFormat="1" ht="15" customHeight="1">
      <c r="A51" s="109" t="str">
        <f>+CALIFICACION!A67</f>
        <v>MIGUEL ÁNGEL JIMENEZ GARCÍA</v>
      </c>
      <c r="B51" s="89" t="str">
        <f>+CALIFICACION!B67</f>
        <v xml:space="preserve">    MG 16002</v>
      </c>
      <c r="C51" s="112" t="str">
        <f>+CALIFICACION!C67</f>
        <v xml:space="preserve">  ES040811585285</v>
      </c>
      <c r="D51" s="66">
        <f>+CALIFICACION!D67</f>
        <v>7</v>
      </c>
      <c r="E51" s="67">
        <f>+CALIFICACION!E67</f>
        <v>6</v>
      </c>
      <c r="F51" s="67">
        <f>+CALIFICACION!F67</f>
        <v>7</v>
      </c>
      <c r="G51" s="67">
        <f>+CALIFICACION!G67</f>
        <v>7</v>
      </c>
      <c r="H51" s="67">
        <f>+CALIFICACION!H67</f>
        <v>6</v>
      </c>
      <c r="I51" s="67">
        <f>+CALIFICACION!I67</f>
        <v>6</v>
      </c>
      <c r="J51" s="68">
        <f>+CALIFICACION!J67</f>
        <v>64</v>
      </c>
      <c r="K51" s="66">
        <f>+CALIFICACION!K67</f>
        <v>6</v>
      </c>
      <c r="L51" s="67">
        <f>+CALIFICACION!L67</f>
        <v>6</v>
      </c>
      <c r="M51" s="67">
        <f>+CALIFICACION!M67</f>
        <v>7</v>
      </c>
      <c r="N51" s="67">
        <f>+CALIFICACION!N67</f>
        <v>6</v>
      </c>
      <c r="O51" s="68">
        <f>+CALIFICACION!O67</f>
        <v>62</v>
      </c>
      <c r="P51" s="66">
        <f>+CALIFICACION!P67</f>
        <v>7</v>
      </c>
      <c r="Q51" s="67">
        <f>+CALIFICACION!Q67</f>
        <v>4</v>
      </c>
      <c r="R51" s="67">
        <f>+CALIFICACION!R67</f>
        <v>4</v>
      </c>
      <c r="S51" s="67">
        <f>+CALIFICACION!S67</f>
        <v>7</v>
      </c>
      <c r="T51" s="67">
        <f>+CALIFICACION!T67</f>
        <v>4</v>
      </c>
      <c r="U51" s="67">
        <f>+CALIFICACION!U67</f>
        <v>3</v>
      </c>
      <c r="V51" s="67">
        <f>+CALIFICACION!V67</f>
        <v>6</v>
      </c>
      <c r="W51" s="67">
        <f>+CALIFICACION!W67</f>
        <v>8</v>
      </c>
      <c r="X51" s="67">
        <f>+CALIFICACION!X67</f>
        <v>6</v>
      </c>
      <c r="Y51" s="68">
        <f>+CALIFICACION!Y67</f>
        <v>68</v>
      </c>
      <c r="Z51" s="66">
        <f>+CALIFICACION!Z67</f>
        <v>6</v>
      </c>
      <c r="AA51" s="67">
        <f>+CALIFICACION!AA67</f>
        <v>6</v>
      </c>
      <c r="AB51" s="67">
        <f>+CALIFICACION!AB67</f>
        <v>6</v>
      </c>
      <c r="AC51" s="67" t="str">
        <f>+CALIFICACION!AC67</f>
        <v>NO</v>
      </c>
      <c r="AD51" s="67" t="str">
        <f>+CALIFICACION!AD67</f>
        <v>NO</v>
      </c>
      <c r="AE51" s="68">
        <f>+CALIFICACION!AE67</f>
        <v>60</v>
      </c>
      <c r="AF51" s="66">
        <f>+CALIFICACION!AF67</f>
        <v>6</v>
      </c>
      <c r="AG51" s="67">
        <f>+CALIFICACION!AG67</f>
        <v>6</v>
      </c>
      <c r="AH51" s="67">
        <f>+CALIFICACION!AH67</f>
        <v>7</v>
      </c>
      <c r="AI51" s="67">
        <f>+CALIFICACION!AI67</f>
        <v>5</v>
      </c>
      <c r="AJ51" s="67">
        <f>+CALIFICACION!AJ67</f>
        <v>7</v>
      </c>
      <c r="AK51" s="67">
        <f>+CALIFICACION!AK67</f>
        <v>5</v>
      </c>
      <c r="AL51" s="67">
        <f>+CALIFICACION!AL67</f>
        <v>5</v>
      </c>
      <c r="AM51" s="68">
        <f>+CALIFICACION!AM67</f>
        <v>3</v>
      </c>
      <c r="AN51" s="69">
        <f>+CALIFICACION!AN67</f>
        <v>1.1607142857142858</v>
      </c>
      <c r="AO51" s="68" t="str">
        <f>+CALIFICACION!AO67</f>
        <v>RJ</v>
      </c>
      <c r="AQ51" s="36"/>
    </row>
    <row r="52" spans="1:58" s="31" customFormat="1" ht="15" customHeight="1" thickBot="1">
      <c r="A52" s="108" t="str">
        <f>+CALIFICACION!A68</f>
        <v>FRANCISCO ROMERO IGLESIAS</v>
      </c>
      <c r="B52" s="114" t="str">
        <f>+CALIFICACION!B68</f>
        <v xml:space="preserve">     RI 16004</v>
      </c>
      <c r="C52" s="113" t="str">
        <f>+CALIFICACION!C68</f>
        <v xml:space="preserve">  ES071007799404</v>
      </c>
      <c r="D52" s="59">
        <f>+CALIFICACION!D68</f>
        <v>8</v>
      </c>
      <c r="E52" s="60">
        <f>+CALIFICACION!E68</f>
        <v>7</v>
      </c>
      <c r="F52" s="60">
        <f>+CALIFICACION!F68</f>
        <v>7</v>
      </c>
      <c r="G52" s="60">
        <f>+CALIFICACION!G68</f>
        <v>8</v>
      </c>
      <c r="H52" s="60">
        <f>+CALIFICACION!H68</f>
        <v>6</v>
      </c>
      <c r="I52" s="60">
        <f>+CALIFICACION!I68</f>
        <v>8</v>
      </c>
      <c r="J52" s="61">
        <f>+CALIFICACION!J68</f>
        <v>71</v>
      </c>
      <c r="K52" s="59">
        <f>+CALIFICACION!K68</f>
        <v>9</v>
      </c>
      <c r="L52" s="60">
        <f>+CALIFICACION!L68</f>
        <v>8</v>
      </c>
      <c r="M52" s="60">
        <f>+CALIFICACION!M68</f>
        <v>9</v>
      </c>
      <c r="N52" s="60">
        <f>+CALIFICACION!N68</f>
        <v>8</v>
      </c>
      <c r="O52" s="61">
        <f>+CALIFICACION!O68</f>
        <v>84</v>
      </c>
      <c r="P52" s="59">
        <f>+CALIFICACION!P68</f>
        <v>8</v>
      </c>
      <c r="Q52" s="60">
        <f>+CALIFICACION!Q68</f>
        <v>4</v>
      </c>
      <c r="R52" s="60">
        <f>+CALIFICACION!R68</f>
        <v>4</v>
      </c>
      <c r="S52" s="60">
        <f>+CALIFICACION!S68</f>
        <v>7</v>
      </c>
      <c r="T52" s="60">
        <f>+CALIFICACION!T68</f>
        <v>4</v>
      </c>
      <c r="U52" s="60">
        <f>+CALIFICACION!U68</f>
        <v>4</v>
      </c>
      <c r="V52" s="60">
        <f>+CALIFICACION!V68</f>
        <v>7</v>
      </c>
      <c r="W52" s="60">
        <f>+CALIFICACION!W68</f>
        <v>8</v>
      </c>
      <c r="X52" s="60">
        <f>+CALIFICACION!X68</f>
        <v>7</v>
      </c>
      <c r="Y52" s="61">
        <f>+CALIFICACION!Y68</f>
        <v>74</v>
      </c>
      <c r="Z52" s="59">
        <f>+CALIFICACION!Z68</f>
        <v>7</v>
      </c>
      <c r="AA52" s="60">
        <f>+CALIFICACION!AA68</f>
        <v>7</v>
      </c>
      <c r="AB52" s="60">
        <f>+CALIFICACION!AB68</f>
        <v>7</v>
      </c>
      <c r="AC52" s="60" t="str">
        <f>+CALIFICACION!AC68</f>
        <v>NO</v>
      </c>
      <c r="AD52" s="60" t="str">
        <f>+CALIFICACION!AD68</f>
        <v>NO</v>
      </c>
      <c r="AE52" s="61">
        <f>+CALIFICACION!AE68</f>
        <v>70</v>
      </c>
      <c r="AF52" s="59">
        <f>+CALIFICACION!AF68</f>
        <v>7</v>
      </c>
      <c r="AG52" s="60">
        <f>+CALIFICACION!AG68</f>
        <v>8</v>
      </c>
      <c r="AH52" s="60">
        <f>+CALIFICACION!AH68</f>
        <v>8</v>
      </c>
      <c r="AI52" s="60">
        <f>+CALIFICACION!AI68</f>
        <v>7</v>
      </c>
      <c r="AJ52" s="60">
        <f>+CALIFICACION!AJ68</f>
        <v>8</v>
      </c>
      <c r="AK52" s="60">
        <f>+CALIFICACION!AK68</f>
        <v>7</v>
      </c>
      <c r="AL52" s="60">
        <f>+CALIFICACION!AL68</f>
        <v>5</v>
      </c>
      <c r="AM52" s="61">
        <f>+CALIFICACION!AM68</f>
        <v>4</v>
      </c>
      <c r="AN52" s="62">
        <f>+CALIFICACION!AN68</f>
        <v>1.4196428571428572</v>
      </c>
      <c r="AO52" s="61" t="str">
        <f>+CALIFICACION!AO68</f>
        <v>RJ</v>
      </c>
      <c r="AQ52" s="36"/>
    </row>
    <row r="53" spans="1:58" s="14" customFormat="1" ht="15" customHeight="1" thickBot="1">
      <c r="A53" s="70" t="s">
        <v>11</v>
      </c>
      <c r="B53" s="71"/>
      <c r="C53" s="72"/>
      <c r="D53" s="105">
        <f>+CALIFICACION!D69</f>
        <v>6.8444444444444441</v>
      </c>
      <c r="E53" s="106">
        <f>+CALIFICACION!E69</f>
        <v>6.333333333333333</v>
      </c>
      <c r="F53" s="106">
        <f>+CALIFICACION!F69</f>
        <v>6.7111111111111112</v>
      </c>
      <c r="G53" s="106">
        <f>+CALIFICACION!G69</f>
        <v>6.8888888888888893</v>
      </c>
      <c r="H53" s="106">
        <f>+CALIFICACION!H69</f>
        <v>6.0222222222222221</v>
      </c>
      <c r="I53" s="106">
        <f>+CALIFICACION!I69</f>
        <v>6.3555555555555552</v>
      </c>
      <c r="J53" s="74">
        <f>+CALIFICACION!J69</f>
        <v>64.488888888888894</v>
      </c>
      <c r="K53" s="105">
        <f>+CALIFICACION!K69</f>
        <v>7.5111111111111111</v>
      </c>
      <c r="L53" s="106">
        <f>+CALIFICACION!L69</f>
        <v>6.8444444444444441</v>
      </c>
      <c r="M53" s="106">
        <f>+CALIFICACION!M69</f>
        <v>7.0666666666666664</v>
      </c>
      <c r="N53" s="106">
        <f>+CALIFICACION!N69</f>
        <v>6.7555555555555555</v>
      </c>
      <c r="O53" s="74">
        <f>+CALIFICACION!O69</f>
        <v>69.86666666666666</v>
      </c>
      <c r="P53" s="105">
        <f>+CALIFICACION!P69</f>
        <v>6.7333333333333334</v>
      </c>
      <c r="Q53" s="106">
        <f>+CALIFICACION!Q69</f>
        <v>3.4222222222222221</v>
      </c>
      <c r="R53" s="106">
        <f>+CALIFICACION!R69</f>
        <v>3.3111111111111109</v>
      </c>
      <c r="S53" s="106">
        <f>+CALIFICACION!S69</f>
        <v>5.7333333333333334</v>
      </c>
      <c r="T53" s="106">
        <f>+CALIFICACION!T69</f>
        <v>3.2</v>
      </c>
      <c r="U53" s="106">
        <f>+CALIFICACION!U69</f>
        <v>3.0444444444444443</v>
      </c>
      <c r="V53" s="106">
        <f>+CALIFICACION!V69</f>
        <v>5.2444444444444445</v>
      </c>
      <c r="W53" s="106">
        <f>+CALIFICACION!W69</f>
        <v>7.1111111111111107</v>
      </c>
      <c r="X53" s="106">
        <f>+CALIFICACION!X69</f>
        <v>6.4444444444444446</v>
      </c>
      <c r="Y53" s="74">
        <f>+CALIFICACION!Y69</f>
        <v>62.533333333333331</v>
      </c>
      <c r="Z53" s="105">
        <f>+CALIFICACION!Z69</f>
        <v>6.5555555555555554</v>
      </c>
      <c r="AA53" s="106">
        <f>+CALIFICACION!AA69</f>
        <v>6.4444444444444446</v>
      </c>
      <c r="AB53" s="73">
        <f>+CALIFICACION!AB69</f>
        <v>5.822222222222222</v>
      </c>
      <c r="AC53" s="73"/>
      <c r="AD53" s="73"/>
      <c r="AE53" s="74">
        <f>+CALIFICACION!AE69</f>
        <v>62.755555555555553</v>
      </c>
      <c r="AF53" s="71">
        <f>+CALIFICACION!AF69</f>
        <v>6.7111111111111112</v>
      </c>
      <c r="AG53" s="106">
        <f>+CALIFICACION!AG69</f>
        <v>7.0888888888888886</v>
      </c>
      <c r="AH53" s="106">
        <f>+CALIFICACION!AH69</f>
        <v>6.822222222222222</v>
      </c>
      <c r="AI53" s="106">
        <f>+CALIFICACION!AI69</f>
        <v>6.1111111111111107</v>
      </c>
      <c r="AJ53" s="73">
        <f>+CALIFICACION!AJ69</f>
        <v>6.8</v>
      </c>
      <c r="AK53" s="73">
        <f>+CALIFICACION!AK69</f>
        <v>6.0888888888888886</v>
      </c>
      <c r="AL53" s="73">
        <f>+CALIFICACION!AL69</f>
        <v>5.2444444444444445</v>
      </c>
      <c r="AM53" s="107">
        <f>+CALIFICACION!AM69</f>
        <v>3.2</v>
      </c>
      <c r="AN53" s="75">
        <f>+CALIFICACION!AN69</f>
        <v>1.3831349206349202</v>
      </c>
      <c r="AO53" s="74"/>
      <c r="AP53" s="31"/>
    </row>
    <row r="54" spans="1:58" s="46" customFormat="1" ht="23.25" customHeight="1">
      <c r="A54" s="63" t="s">
        <v>56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</row>
    <row r="55" spans="1:58" s="46" customFormat="1" ht="18" customHeight="1">
      <c r="A55" s="63" t="s">
        <v>62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</row>
    <row r="56" spans="1:58" s="46" customFormat="1" ht="20.100000000000001" customHeight="1">
      <c r="A56" s="63" t="s">
        <v>63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</row>
    <row r="57" spans="1:58" s="14" customFormat="1" ht="10.199999999999999">
      <c r="A57" s="63" t="s">
        <v>64</v>
      </c>
    </row>
  </sheetData>
  <mergeCells count="5">
    <mergeCell ref="D6:J6"/>
    <mergeCell ref="K6:O6"/>
    <mergeCell ref="P6:Y6"/>
    <mergeCell ref="Z6:AE6"/>
    <mergeCell ref="AF6:AM6"/>
  </mergeCells>
  <pageMargins left="0.23622047244094488" right="0.23622047244094488" top="0.19685039370078741" bottom="0.19685039370078741" header="0.31496062992125984" footer="0.31496062992125984"/>
  <pageSetup paperSize="9" scale="6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2017-03-24T12:03:09Z</dcterms:modified>
  <cp:category/>
  <cp:contentStatus/>
</cp:coreProperties>
</file>