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240" yWindow="2628" windowWidth="14808" windowHeight="5496"/>
  </bookViews>
  <sheets>
    <sheet name="CALIFICACION" sheetId="4" r:id="rId1"/>
    <sheet name="PDF Calif" sheetId="5" state="hidden" r:id="rId2"/>
  </sheets>
  <calcPr calcId="162913"/>
</workbook>
</file>

<file path=xl/calcChain.xml><?xml version="1.0" encoding="utf-8"?>
<calcChain xmlns="http://schemas.openxmlformats.org/spreadsheetml/2006/main">
  <c r="AO29" i="5" l="1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O11" i="5"/>
  <c r="AN11" i="5"/>
  <c r="AM11" i="5"/>
  <c r="AL11" i="5"/>
  <c r="AK11" i="5"/>
  <c r="AJ11" i="5"/>
  <c r="AI11" i="5"/>
  <c r="AG11" i="5"/>
  <c r="AF11" i="5"/>
  <c r="AE11" i="5"/>
  <c r="AD11" i="5"/>
  <c r="AC11" i="5"/>
  <c r="AB11" i="5"/>
  <c r="AA11" i="5"/>
  <c r="Z11" i="5"/>
  <c r="Y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O9" i="5"/>
  <c r="AM9" i="5"/>
  <c r="AH9" i="5"/>
  <c r="AE9" i="5"/>
  <c r="Z9" i="5"/>
  <c r="X9" i="5"/>
  <c r="W9" i="5"/>
  <c r="V9" i="5"/>
  <c r="R9" i="5"/>
  <c r="O9" i="5"/>
  <c r="J9" i="5"/>
  <c r="H9" i="5"/>
  <c r="G9" i="5"/>
  <c r="E9" i="5"/>
  <c r="D9" i="5"/>
  <c r="C9" i="5"/>
  <c r="B9" i="5"/>
  <c r="A9" i="5"/>
  <c r="AK9" i="5"/>
  <c r="AC9" i="5"/>
  <c r="U9" i="5"/>
  <c r="M9" i="5"/>
  <c r="AL9" i="5"/>
  <c r="P45" i="4" l="1"/>
  <c r="P30" i="5" s="1"/>
  <c r="AF45" i="4"/>
  <c r="AF30" i="5" s="1"/>
  <c r="AN45" i="4"/>
  <c r="AN30" i="5" s="1"/>
  <c r="L45" i="4"/>
  <c r="L30" i="5" s="1"/>
  <c r="AF9" i="5"/>
  <c r="AN9" i="5"/>
  <c r="G45" i="4"/>
  <c r="G30" i="5" s="1"/>
  <c r="S45" i="4"/>
  <c r="S30" i="5" s="1"/>
  <c r="P9" i="5"/>
  <c r="J45" i="4"/>
  <c r="J30" i="5" s="1"/>
  <c r="H45" i="4"/>
  <c r="H30" i="5" s="1"/>
  <c r="X45" i="4"/>
  <c r="X30" i="5" s="1"/>
  <c r="AH45" i="4"/>
  <c r="AH30" i="5" s="1"/>
  <c r="R45" i="4"/>
  <c r="R30" i="5" s="1"/>
  <c r="K45" i="4"/>
  <c r="K30" i="5" s="1"/>
  <c r="V45" i="4"/>
  <c r="V30" i="5" s="1"/>
  <c r="Y45" i="4"/>
  <c r="Y30" i="5" s="1"/>
  <c r="AJ45" i="4"/>
  <c r="AJ30" i="5" s="1"/>
  <c r="X11" i="5"/>
  <c r="AH11" i="5"/>
  <c r="E45" i="4"/>
  <c r="E30" i="5" s="1"/>
  <c r="Z45" i="4"/>
  <c r="Z30" i="5" s="1"/>
  <c r="N45" i="4"/>
  <c r="N30" i="5" s="1"/>
  <c r="Q45" i="4"/>
  <c r="Q30" i="5" s="1"/>
  <c r="AB45" i="4"/>
  <c r="AB30" i="5" s="1"/>
  <c r="AI45" i="4"/>
  <c r="AI30" i="5" s="1"/>
  <c r="F45" i="4"/>
  <c r="F30" i="5" s="1"/>
  <c r="I45" i="4"/>
  <c r="I30" i="5" s="1"/>
  <c r="T45" i="4"/>
  <c r="T30" i="5" s="1"/>
  <c r="AA45" i="4"/>
  <c r="AA30" i="5" s="1"/>
  <c r="AL45" i="4"/>
  <c r="AL30" i="5" s="1"/>
  <c r="AG45" i="4"/>
  <c r="AG30" i="5" s="1"/>
  <c r="AD9" i="5"/>
  <c r="N9" i="5"/>
  <c r="F9" i="5"/>
  <c r="K9" i="5"/>
  <c r="AA9" i="5"/>
  <c r="I9" i="5"/>
  <c r="Y9" i="5"/>
  <c r="L9" i="5"/>
  <c r="AB9" i="5"/>
  <c r="O45" i="4"/>
  <c r="O30" i="5" s="1"/>
  <c r="U45" i="4"/>
  <c r="U30" i="5" s="1"/>
  <c r="AE45" i="4"/>
  <c r="AE30" i="5" s="1"/>
  <c r="AK45" i="4"/>
  <c r="AK30" i="5" s="1"/>
  <c r="D45" i="4"/>
  <c r="D30" i="5" s="1"/>
  <c r="S9" i="5"/>
  <c r="AI9" i="5"/>
  <c r="Q9" i="5"/>
  <c r="AG9" i="5"/>
  <c r="T9" i="5"/>
  <c r="AJ9" i="5"/>
  <c r="M45" i="4"/>
  <c r="M30" i="5" s="1"/>
  <c r="W45" i="4"/>
  <c r="W30" i="5" s="1"/>
  <c r="AM45" i="4"/>
  <c r="AM30" i="5" s="1"/>
</calcChain>
</file>

<file path=xl/sharedStrings.xml><?xml version="1.0" encoding="utf-8"?>
<sst xmlns="http://schemas.openxmlformats.org/spreadsheetml/2006/main" count="252" uniqueCount="136">
  <si>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</si>
  <si>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</si>
  <si>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</si>
  <si>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</si>
  <si>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</si>
  <si>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</si>
  <si>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</si>
  <si>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</si>
  <si>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</si>
  <si>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</si>
  <si>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</si>
  <si>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</si>
  <si>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</si>
  <si>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</si>
  <si>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</si>
  <si>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</si>
  <si>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</si>
  <si>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</si>
  <si>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</si>
  <si>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</si>
  <si>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</si>
  <si>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</si>
  <si>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</si>
  <si>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</si>
  <si>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</si>
  <si>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</si>
  <si>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</si>
  <si>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</si>
  <si>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</si>
  <si>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</si>
  <si>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</si>
  <si>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</si>
  <si>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</si>
  <si>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</si>
  <si>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</si>
  <si>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</si>
  <si>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</si>
  <si>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</si>
  <si>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</si>
  <si>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</si>
  <si>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</si>
  <si>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</si>
  <si>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</si>
  <si>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</si>
  <si>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</si>
  <si>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</si>
  <si>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</si>
  <si>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</si>
  <si>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</si>
  <si>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</si>
  <si>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</si>
  <si>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</si>
  <si>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</si>
  <si>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</si>
  <si>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</si>
  <si>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</si>
  <si>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</si>
  <si>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</si>
  <si>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</si>
  <si>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</si>
  <si>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</si>
  <si>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</si>
  <si>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>TIT.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</si>
  <si>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</si>
  <si>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</si>
  <si>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</si>
  <si>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>CALIFICACIONES SERIE Nº 66</t>
  </si>
  <si>
    <t xml:space="preserve"> 15/02/16 - 07/06/16</t>
  </si>
  <si>
    <t>RJ: REPRODUCTOR JOVEN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</si>
  <si>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56;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</si>
  <si>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RC: REPRODUCTOR CARNICO</t>
  </si>
  <si>
    <r>
      <t xml:space="preserve">D. MUSCULAR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66; D. ESQUELETICO </t>
    </r>
    <r>
      <rPr>
        <b/>
        <sz val="8"/>
        <color rgb="FF000000"/>
        <rFont val="Calibri"/>
        <family val="2"/>
      </rPr>
      <t xml:space="preserve">≥ </t>
    </r>
    <r>
      <rPr>
        <b/>
        <sz val="8"/>
        <color rgb="FF000000"/>
        <rFont val="Verdana"/>
        <family val="2"/>
      </rPr>
      <t xml:space="preserve">50; (D. MUSCULAR AL MENOS 10 PUNTOS POR ENCIMA DEL D. ESQUELETICO); A. FUNCIONAL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50; G.CAÑAS </t>
    </r>
    <r>
      <rPr>
        <b/>
        <sz val="8"/>
        <color rgb="FF000000"/>
        <rFont val="Calibri"/>
        <family val="2"/>
      </rPr>
      <t>≤</t>
    </r>
    <r>
      <rPr>
        <b/>
        <sz val="8"/>
        <color rgb="FF000000"/>
        <rFont val="Verdana"/>
        <family val="2"/>
      </rPr>
      <t xml:space="preserve"> 6; GMD (desde inicio) </t>
    </r>
    <r>
      <rPr>
        <b/>
        <sz val="8"/>
        <color rgb="FF000000"/>
        <rFont val="Calibri"/>
        <family val="2"/>
      </rPr>
      <t>≥</t>
    </r>
    <r>
      <rPr>
        <b/>
        <sz val="8"/>
        <color rgb="FF000000"/>
        <rFont val="Verdana"/>
        <family val="2"/>
      </rPr>
      <t xml:space="preserve"> 1,100</t>
    </r>
  </si>
  <si>
    <t>RP: REPRODUCTOR PROMESA</t>
  </si>
  <si>
    <t>NO CUMPLE LOS REQUISITOS PARA SER RJ O RC</t>
  </si>
  <si>
    <r>
      <t xml:space="preserve">D. MUSCULAR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56; D. ESQUELETICO </t>
    </r>
    <r>
      <rPr>
        <sz val="8"/>
        <color rgb="FF000000"/>
        <rFont val="Calibri"/>
        <family val="2"/>
      </rPr>
      <t xml:space="preserve">≥ </t>
    </r>
    <r>
      <rPr>
        <sz val="8"/>
        <color rgb="FF000000"/>
        <rFont val="Verdana"/>
        <family val="2"/>
      </rPr>
      <t xml:space="preserve">56; A. FUNCIONAL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50; G.CAÑAS </t>
    </r>
    <r>
      <rPr>
        <sz val="8"/>
        <color rgb="FF000000"/>
        <rFont val="Calibri"/>
        <family val="2"/>
      </rPr>
      <t>≤</t>
    </r>
    <r>
      <rPr>
        <sz val="8"/>
        <color rgb="FF000000"/>
        <rFont val="Verdana"/>
        <family val="2"/>
      </rPr>
      <t xml:space="preserve"> 6; GMD (desde inicio)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1,100</t>
    </r>
  </si>
  <si>
    <r>
      <t xml:space="preserve">D. MUSCULAR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66; D. ESQUELETICO </t>
    </r>
    <r>
      <rPr>
        <sz val="8"/>
        <color rgb="FF000000"/>
        <rFont val="Calibri"/>
        <family val="2"/>
      </rPr>
      <t xml:space="preserve">≥ </t>
    </r>
    <r>
      <rPr>
        <sz val="8"/>
        <color rgb="FF000000"/>
        <rFont val="Verdana"/>
        <family val="2"/>
      </rPr>
      <t xml:space="preserve">50; (D. MUSCULAR AL MENOS 10 PUNTOS POR ENCIMA DEL D. ESQUELETICO); A. FUNCIONAL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50; G.CAÑAS </t>
    </r>
    <r>
      <rPr>
        <sz val="8"/>
        <color rgb="FF000000"/>
        <rFont val="Calibri"/>
        <family val="2"/>
      </rPr>
      <t>≤</t>
    </r>
    <r>
      <rPr>
        <sz val="8"/>
        <color rgb="FF000000"/>
        <rFont val="Verdana"/>
        <family val="2"/>
      </rPr>
      <t xml:space="preserve"> 6; GMD (desde inicio) </t>
    </r>
    <r>
      <rPr>
        <sz val="8"/>
        <color rgb="FF000000"/>
        <rFont val="Calibri"/>
        <family val="2"/>
      </rPr>
      <t>≥</t>
    </r>
    <r>
      <rPr>
        <sz val="8"/>
        <color rgb="FF000000"/>
        <rFont val="Verdana"/>
        <family val="2"/>
      </rPr>
      <t xml:space="preserve"> 1,100</t>
    </r>
  </si>
  <si>
    <t>MAS BOVI RAMADERA, S.L.</t>
  </si>
  <si>
    <t>CBB 16013</t>
  </si>
  <si>
    <t>ES090904609364</t>
  </si>
  <si>
    <t>NO</t>
  </si>
  <si>
    <t>RJ</t>
  </si>
  <si>
    <t>LOPEZ COLMENAREJO, S.L.</t>
  </si>
  <si>
    <t>FL 16003</t>
  </si>
  <si>
    <t>ES021202645237</t>
  </si>
  <si>
    <t>ALBERTO MARTIN GALLEGO</t>
  </si>
  <si>
    <t>BBC 16009</t>
  </si>
  <si>
    <t>ES020811965887</t>
  </si>
  <si>
    <t>HERMANOS GARCÍA GARCÍA</t>
  </si>
  <si>
    <t>ZH 16001</t>
  </si>
  <si>
    <t>ES020811068018</t>
  </si>
  <si>
    <t>ARANZAZU MATUTE MATEO</t>
  </si>
  <si>
    <t>BFW 16006</t>
  </si>
  <si>
    <t>ES070812019954</t>
  </si>
  <si>
    <t>RP</t>
  </si>
  <si>
    <t>GANADERIA DEL ARAVALLE, S.L.</t>
  </si>
  <si>
    <t>QL 16007</t>
  </si>
  <si>
    <t>ES080811986511</t>
  </si>
  <si>
    <t>RC</t>
  </si>
  <si>
    <t>BBC 16010</t>
  </si>
  <si>
    <t>ES040811965890</t>
  </si>
  <si>
    <t>PEDRO Y JOSE LUIS SÁNCHEZ MARTÍN</t>
  </si>
  <si>
    <t>BDE 16001</t>
  </si>
  <si>
    <t>ES090812035167</t>
  </si>
  <si>
    <t>MIGUEL ÁNGEL JIMÉNEZ GARCÍA</t>
  </si>
  <si>
    <t>MG 16006</t>
  </si>
  <si>
    <t>ES050811638519</t>
  </si>
  <si>
    <t>CBB 16050</t>
  </si>
  <si>
    <t>ES090904609400</t>
  </si>
  <si>
    <t>FL 16020</t>
  </si>
  <si>
    <t>ES071202645254</t>
  </si>
  <si>
    <t>CBB 16064</t>
  </si>
  <si>
    <t>ES020904609414</t>
  </si>
  <si>
    <t>CANDELEILLA, S.L.</t>
  </si>
  <si>
    <t>PV 16006</t>
  </si>
  <si>
    <t>ES020811109863</t>
  </si>
  <si>
    <t>MARIO GARCÍA JIMÉNEZ</t>
  </si>
  <si>
    <t>HGJ 16004</t>
  </si>
  <si>
    <t>ES020811986742</t>
  </si>
  <si>
    <t>FL 16030</t>
  </si>
  <si>
    <t>ES061202645264</t>
  </si>
  <si>
    <t>MG 16009</t>
  </si>
  <si>
    <t>ES070811638522</t>
  </si>
  <si>
    <t>ALBERTO MARTÍN GALLEGO</t>
  </si>
  <si>
    <t>BBC 16016</t>
  </si>
  <si>
    <t>ES070812433487</t>
  </si>
  <si>
    <t>BLAS BARROSO NIETO</t>
  </si>
  <si>
    <t>BBB 16007</t>
  </si>
  <si>
    <t>ES090811637612</t>
  </si>
  <si>
    <t>LEON F. MATUTE MATEO</t>
  </si>
  <si>
    <t>BGY 16011</t>
  </si>
  <si>
    <t>ES000812019946</t>
  </si>
  <si>
    <t>DAVID RUIZ CRUZ</t>
  </si>
  <si>
    <t>FN 16007</t>
  </si>
  <si>
    <t>ES030604619302</t>
  </si>
  <si>
    <t>BBB 16008</t>
  </si>
  <si>
    <t>ES060811637620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</si>
</sst>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  <font>
      <b/>
      <sz val="6"/>
      <color theme="1"/>
      <name val="Verdana"/>
      <family val="2"/>
    </font>
    <font>
      <b/>
      <sz val="8"/>
      <color rgb="FF000000"/>
      <name val="Calibri"/>
      <family val="2"/>
    </font>
    <font>
      <sz val="10"/>
      <color rgb="FF000000"/>
      <name val="Verdana"/>
      <family val="2"/>
    </font>
    <font>
      <sz val="8"/>
      <color rgb="FF000000"/>
      <name val="Calibri"/>
      <family val="2"/>
    </font>
    <font>
      <sz val="9"/>
      <color rgb="FF00000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12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1" fontId="7" fillId="0" borderId="13" xfId="2" applyNumberFormat="1" applyFont="1" applyBorder="1" applyAlignment="1">
      <alignment horizontal="center" vertical="center"/>
    </xf>
    <xf numFmtId="1" fontId="6" fillId="5" borderId="13" xfId="2" applyNumberFormat="1" applyFont="1" applyFill="1" applyBorder="1" applyAlignment="1">
      <alignment horizontal="center" vertical="center"/>
    </xf>
    <xf numFmtId="1" fontId="6" fillId="6" borderId="13" xfId="2" applyNumberFormat="1" applyFont="1" applyFill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22" fillId="0" borderId="0" xfId="3" applyFont="1"/>
    <xf numFmtId="1" fontId="9" fillId="2" borderId="13" xfId="2" applyNumberFormat="1" applyFont="1" applyFill="1" applyBorder="1" applyAlignment="1">
      <alignment horizontal="center" vertical="center"/>
    </xf>
    <xf numFmtId="1" fontId="8" fillId="5" borderId="13" xfId="2" applyNumberFormat="1" applyFont="1" applyFill="1" applyBorder="1" applyAlignment="1">
      <alignment horizontal="center" vertical="center"/>
    </xf>
    <xf numFmtId="1" fontId="8" fillId="6" borderId="13" xfId="2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19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0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0" xfId="4" applyFont="1" applyFill="1" applyBorder="1" applyAlignment="1">
      <alignment horizontal="center" vertical="top" wrapText="1"/>
    </xf>
    <xf numFmtId="0" fontId="30" fillId="0" borderId="14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31" fillId="0" borderId="17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0" fillId="12" borderId="14" xfId="2" applyFont="1" applyFill="1" applyBorder="1" applyAlignment="1">
      <alignment horizontal="center" vertical="center" wrapText="1"/>
    </xf>
    <xf numFmtId="0" fontId="31" fillId="12" borderId="15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6" xfId="2" applyFont="1" applyFill="1" applyBorder="1" applyAlignment="1">
      <alignment horizontal="center" vertical="center" wrapText="1"/>
    </xf>
    <xf numFmtId="2" fontId="31" fillId="12" borderId="15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19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0" xfId="4" applyFont="1" applyBorder="1" applyAlignment="1">
      <alignment horizontal="left"/>
    </xf>
    <xf numFmtId="0" fontId="37" fillId="0" borderId="0" xfId="4" applyFont="1" applyFill="1" applyAlignment="1">
      <alignment horizontal="center" wrapText="1"/>
    </xf>
    <xf numFmtId="0" fontId="37" fillId="0" borderId="0" xfId="4" applyFont="1" applyFill="1" applyAlignment="1">
      <alignment horizontal="center"/>
    </xf>
    <xf numFmtId="0" fontId="37" fillId="0" borderId="0" xfId="4" applyFont="1" applyFill="1"/>
    <xf numFmtId="0" fontId="36" fillId="0" borderId="0" xfId="3" applyFont="1"/>
    <xf numFmtId="0" fontId="37" fillId="0" borderId="0" xfId="3" applyFont="1"/>
    <xf numFmtId="0" fontId="30" fillId="0" borderId="18" xfId="2" applyFont="1" applyBorder="1" applyAlignment="1">
      <alignment horizontal="center" vertical="center" wrapText="1"/>
    </xf>
    <xf numFmtId="0" fontId="30" fillId="12" borderId="16" xfId="2" applyFont="1" applyFill="1" applyBorder="1" applyAlignment="1">
      <alignment horizontal="center" vertical="center" wrapText="1"/>
    </xf>
    <xf numFmtId="0" fontId="30" fillId="12" borderId="21" xfId="2" applyFont="1" applyFill="1" applyBorder="1" applyAlignment="1">
      <alignment horizontal="center" vertical="center" wrapText="1"/>
    </xf>
    <xf numFmtId="0" fontId="20" fillId="0" borderId="22" xfId="4" applyFont="1" applyFill="1" applyBorder="1" applyAlignment="1">
      <alignment horizontal="center"/>
    </xf>
    <xf numFmtId="0" fontId="20" fillId="0" borderId="17" xfId="4" applyFont="1" applyFill="1" applyBorder="1" applyAlignment="1">
      <alignment horizontal="center"/>
    </xf>
    <xf numFmtId="0" fontId="38" fillId="12" borderId="14" xfId="2" applyFont="1" applyFill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1" fontId="31" fillId="12" borderId="7" xfId="2" applyNumberFormat="1" applyFont="1" applyFill="1" applyBorder="1" applyAlignment="1">
      <alignment horizontal="center" vertical="center" wrapText="1"/>
    </xf>
    <xf numFmtId="1" fontId="31" fillId="12" borderId="20" xfId="2" applyNumberFormat="1" applyFont="1" applyFill="1" applyBorder="1" applyAlignment="1">
      <alignment horizontal="center" vertical="center" wrapText="1"/>
    </xf>
    <xf numFmtId="0" fontId="40" fillId="0" borderId="0" xfId="3" applyFont="1"/>
    <xf numFmtId="0" fontId="42" fillId="0" borderId="0" xfId="3" applyFont="1"/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0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21166</xdr:colOff>
      <xdr:row>16</xdr:row>
      <xdr:rowOff>215900</xdr:rowOff>
    </xdr:from>
    <xdr:to>
      <xdr:col>14</xdr:col>
      <xdr:colOff>304801</xdr:colOff>
      <xdr:row>18</xdr:row>
      <xdr:rowOff>24341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62433" y="2882900"/>
          <a:ext cx="283635" cy="248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346075</xdr:colOff>
      <xdr:row>16</xdr:row>
      <xdr:rowOff>191559</xdr:rowOff>
    </xdr:from>
    <xdr:to>
      <xdr:col>21</xdr:col>
      <xdr:colOff>155575</xdr:colOff>
      <xdr:row>18</xdr:row>
      <xdr:rowOff>24130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310408" y="2858559"/>
          <a:ext cx="283634" cy="272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Serie38/serie38c.pdf" TargetMode="External"/><Relationship Id="rId13" Type="http://schemas.openxmlformats.org/officeDocument/2006/relationships/hyperlink" Target="http://www.limusinex.es/testaje.html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../../asociacion.html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66/serie66c.pdf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66/serie66c.xlsx" TargetMode="External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55"/>
  <sheetViews>
    <sheetView showGridLines="0" tabSelected="1" topLeftCell="A10" zoomScale="90" zoomScaleNormal="90" workbookViewId="0">
      <selection activeCell="A24" sqref="A24"/>
    </sheetView>
  </sheetViews>
  <sheetFormatPr baseColWidth="10" defaultColWidth="9.109375" defaultRowHeight="12.6"/>
  <cols>
    <col min="1" max="1" width="29.44140625" style="5" customWidth="1"/>
    <col min="2" max="2" width="13.33203125" style="6" customWidth="1"/>
    <col min="3" max="3" width="19.44140625" style="6" customWidth="1"/>
    <col min="4" max="9" width="5.44140625" style="6" customWidth="1"/>
    <col min="10" max="10" width="6.44140625" style="6" customWidth="1"/>
    <col min="11" max="14" width="5.44140625" style="6" customWidth="1"/>
    <col min="15" max="15" width="4.88671875" style="6" customWidth="1"/>
    <col min="16" max="16" width="5.44140625" style="6" customWidth="1"/>
    <col min="17" max="17" width="6.6640625" style="6" customWidth="1"/>
    <col min="18" max="18" width="7.33203125" style="6" customWidth="1"/>
    <col min="19" max="19" width="5.5546875" style="6" customWidth="1"/>
    <col min="20" max="21" width="6.88671875" style="6" customWidth="1"/>
    <col min="22" max="22" width="6.6640625" style="6" customWidth="1"/>
    <col min="23" max="24" width="5.44140625" style="6" customWidth="1"/>
    <col min="25" max="25" width="6.44140625" style="6" customWidth="1"/>
    <col min="26" max="26" width="5.44140625" style="6" customWidth="1"/>
    <col min="27" max="27" width="6" style="6" customWidth="1"/>
    <col min="28" max="28" width="5.44140625" style="6" customWidth="1"/>
    <col min="29" max="29" width="4" style="6" customWidth="1"/>
    <col min="30" max="30" width="3.5546875" style="6" customWidth="1"/>
    <col min="31" max="31" width="4.5546875" style="6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6.5546875" style="6" bestFit="1" customWidth="1"/>
    <col min="41" max="41" width="9.5546875" style="6" customWidth="1"/>
    <col min="42" max="16384" width="9.109375" style="6"/>
  </cols>
  <sheetData>
    <row r="9" spans="1:58">
      <c r="A9" s="5" t="s">
        <v>12</v>
      </c>
    </row>
    <row r="13" spans="1:58" s="8" customFormat="1" ht="15" customHeight="1">
      <c r="A13" s="98" t="s">
        <v>0</v>
      </c>
      <c r="B13" s="98"/>
      <c r="C13" s="98"/>
      <c r="D13" s="98" t="s">
        <v>1</v>
      </c>
      <c r="E13" s="98"/>
      <c r="F13" s="98"/>
      <c r="G13" s="98"/>
      <c r="H13" s="98"/>
      <c r="I13" s="98"/>
      <c r="J13" s="98"/>
      <c r="K13" s="98"/>
      <c r="L13" s="98"/>
      <c r="M13" s="98"/>
      <c r="N13" s="78"/>
      <c r="O13" s="78"/>
      <c r="P13" s="98" t="s">
        <v>2</v>
      </c>
      <c r="Q13" s="98"/>
      <c r="R13" s="98"/>
      <c r="S13" s="98"/>
      <c r="T13" s="98"/>
      <c r="U13" s="98"/>
      <c r="V13" s="98" t="s">
        <v>3</v>
      </c>
      <c r="W13" s="98"/>
      <c r="X13" s="98"/>
      <c r="Y13" s="98"/>
      <c r="Z13" s="98"/>
      <c r="AA13" s="98"/>
      <c r="AB13" s="98"/>
      <c r="AC13" s="98" t="s">
        <v>4</v>
      </c>
      <c r="AD13" s="98"/>
      <c r="AE13" s="98"/>
      <c r="AF13" s="98"/>
      <c r="AG13" s="98"/>
      <c r="AH13" s="98"/>
      <c r="AI13" s="98"/>
      <c r="AJ13" s="97" t="s">
        <v>5</v>
      </c>
      <c r="AK13" s="97"/>
      <c r="AL13" s="97"/>
      <c r="AM13" s="97"/>
      <c r="AN13" s="97"/>
      <c r="AO13" s="9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s="8" customFormat="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78"/>
      <c r="O14" s="7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7"/>
      <c r="AK14" s="97"/>
      <c r="AL14" s="97"/>
      <c r="AM14" s="97"/>
      <c r="AN14" s="97"/>
      <c r="AO14" s="9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6" spans="1:58" ht="17.399999999999999">
      <c r="A16" s="102" t="s">
        <v>66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</row>
    <row r="17" spans="1:58" ht="17.399999999999999">
      <c r="A17" s="9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10"/>
      <c r="R17" s="11"/>
      <c r="AD17" s="76"/>
      <c r="AE17" s="76"/>
      <c r="AF17" s="76"/>
      <c r="AG17" s="76"/>
      <c r="AH17" s="76"/>
      <c r="AI17" s="76"/>
      <c r="AJ17" s="76"/>
      <c r="AK17" s="76"/>
    </row>
    <row r="18" spans="1:58" ht="17.399999999999999">
      <c r="A18" s="9"/>
      <c r="B18" s="77"/>
      <c r="C18" s="77"/>
      <c r="D18" s="77"/>
      <c r="E18" s="77"/>
      <c r="F18" s="77"/>
      <c r="H18" s="79"/>
      <c r="I18" s="79"/>
      <c r="J18" s="105" t="s">
        <v>6</v>
      </c>
      <c r="K18" s="105"/>
      <c r="L18" s="105"/>
      <c r="M18" s="105"/>
      <c r="N18" s="105"/>
      <c r="Q18" s="105" t="s">
        <v>7</v>
      </c>
      <c r="R18" s="105"/>
      <c r="S18" s="105"/>
      <c r="T18" s="105"/>
      <c r="U18" s="105"/>
      <c r="V18" s="12"/>
      <c r="W18" s="10"/>
      <c r="X18" s="10"/>
      <c r="Y18" s="10"/>
      <c r="Z18" s="10"/>
      <c r="AA18" s="10"/>
      <c r="AB18" s="10"/>
      <c r="AC18" s="10"/>
      <c r="AD18" s="77"/>
      <c r="AE18" s="77"/>
      <c r="AF18" s="77"/>
      <c r="AG18" s="77"/>
      <c r="AH18" s="77"/>
      <c r="AI18" s="77"/>
      <c r="AJ18" s="77"/>
      <c r="AK18" s="77"/>
    </row>
    <row r="19" spans="1:58" ht="19.8">
      <c r="A19" s="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1" spans="1:58" s="14" customFormat="1" ht="11.4">
      <c r="A21" s="5"/>
    </row>
    <row r="22" spans="1:58" s="14" customFormat="1" ht="11.4">
      <c r="A22" s="5"/>
      <c r="D22" s="103" t="s">
        <v>13</v>
      </c>
      <c r="E22" s="103"/>
      <c r="F22" s="103"/>
      <c r="G22" s="103"/>
      <c r="H22" s="103"/>
      <c r="I22" s="103"/>
      <c r="J22" s="103"/>
      <c r="K22" s="104" t="s">
        <v>14</v>
      </c>
      <c r="L22" s="104"/>
      <c r="M22" s="104"/>
      <c r="N22" s="104"/>
      <c r="O22" s="104"/>
      <c r="P22" s="103" t="s">
        <v>15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4" t="s">
        <v>16</v>
      </c>
      <c r="AA22" s="104"/>
      <c r="AB22" s="104"/>
      <c r="AC22" s="104"/>
      <c r="AD22" s="104"/>
      <c r="AE22" s="104"/>
      <c r="AF22" s="103" t="s">
        <v>17</v>
      </c>
      <c r="AG22" s="103"/>
      <c r="AH22" s="103"/>
      <c r="AI22" s="103"/>
      <c r="AJ22" s="103"/>
      <c r="AK22" s="103"/>
      <c r="AL22" s="103"/>
      <c r="AM22" s="103"/>
      <c r="AN22" s="90"/>
      <c r="AO22" s="15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5" customFormat="1" ht="19.5" customHeight="1">
      <c r="A23" s="17" t="s">
        <v>8</v>
      </c>
      <c r="B23" s="18" t="s">
        <v>9</v>
      </c>
      <c r="C23" s="19" t="s">
        <v>10</v>
      </c>
      <c r="D23" s="20" t="s">
        <v>18</v>
      </c>
      <c r="E23" s="20" t="s">
        <v>19</v>
      </c>
      <c r="F23" s="20" t="s">
        <v>20</v>
      </c>
      <c r="G23" s="20" t="s">
        <v>21</v>
      </c>
      <c r="H23" s="20" t="s">
        <v>22</v>
      </c>
      <c r="I23" s="20" t="s">
        <v>23</v>
      </c>
      <c r="J23" s="21" t="s">
        <v>24</v>
      </c>
      <c r="K23" s="22" t="s">
        <v>25</v>
      </c>
      <c r="L23" s="22" t="s">
        <v>26</v>
      </c>
      <c r="M23" s="22" t="s">
        <v>27</v>
      </c>
      <c r="N23" s="22" t="s">
        <v>28</v>
      </c>
      <c r="O23" s="23" t="s">
        <v>29</v>
      </c>
      <c r="P23" s="20" t="s">
        <v>30</v>
      </c>
      <c r="Q23" s="20" t="s">
        <v>31</v>
      </c>
      <c r="R23" s="20" t="s">
        <v>32</v>
      </c>
      <c r="S23" s="20" t="s">
        <v>33</v>
      </c>
      <c r="T23" s="20" t="s">
        <v>34</v>
      </c>
      <c r="U23" s="20" t="s">
        <v>35</v>
      </c>
      <c r="V23" s="20" t="s">
        <v>36</v>
      </c>
      <c r="W23" s="20" t="s">
        <v>37</v>
      </c>
      <c r="X23" s="20" t="s">
        <v>38</v>
      </c>
      <c r="Y23" s="21" t="s">
        <v>39</v>
      </c>
      <c r="Z23" s="22" t="s">
        <v>40</v>
      </c>
      <c r="AA23" s="22" t="s">
        <v>41</v>
      </c>
      <c r="AB23" s="22" t="s">
        <v>42</v>
      </c>
      <c r="AC23" s="22" t="s">
        <v>43</v>
      </c>
      <c r="AD23" s="22" t="s">
        <v>44</v>
      </c>
      <c r="AE23" s="23" t="s">
        <v>45</v>
      </c>
      <c r="AF23" s="20" t="s">
        <v>46</v>
      </c>
      <c r="AG23" s="20" t="s">
        <v>47</v>
      </c>
      <c r="AH23" s="20" t="s">
        <v>48</v>
      </c>
      <c r="AI23" s="20" t="s">
        <v>49</v>
      </c>
      <c r="AJ23" s="20" t="s">
        <v>50</v>
      </c>
      <c r="AK23" s="20" t="s">
        <v>51</v>
      </c>
      <c r="AL23" s="20" t="s">
        <v>52</v>
      </c>
      <c r="AM23" s="21" t="s">
        <v>53</v>
      </c>
      <c r="AN23" s="22" t="s">
        <v>54</v>
      </c>
      <c r="AO23" s="20" t="s">
        <v>55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s="30" customFormat="1" ht="20.100000000000001" customHeight="1">
      <c r="A24" s="1" t="s">
        <v>76</v>
      </c>
      <c r="B24" s="2" t="s">
        <v>77</v>
      </c>
      <c r="C24" s="2" t="s">
        <v>78</v>
      </c>
      <c r="D24" s="26">
        <v>9</v>
      </c>
      <c r="E24" s="26">
        <v>9</v>
      </c>
      <c r="F24" s="26">
        <v>8</v>
      </c>
      <c r="G24" s="26">
        <v>9</v>
      </c>
      <c r="H24" s="26">
        <v>8</v>
      </c>
      <c r="I24" s="26">
        <v>8</v>
      </c>
      <c r="J24" s="27">
        <v>84</v>
      </c>
      <c r="K24" s="26">
        <v>10</v>
      </c>
      <c r="L24" s="26">
        <v>9</v>
      </c>
      <c r="M24" s="26">
        <v>9</v>
      </c>
      <c r="N24" s="26">
        <v>9</v>
      </c>
      <c r="O24" s="28">
        <v>92</v>
      </c>
      <c r="P24" s="26">
        <v>8</v>
      </c>
      <c r="Q24" s="26">
        <v>4</v>
      </c>
      <c r="R24" s="26">
        <v>4</v>
      </c>
      <c r="S24" s="26">
        <v>7</v>
      </c>
      <c r="T24" s="26">
        <v>4</v>
      </c>
      <c r="U24" s="26">
        <v>3</v>
      </c>
      <c r="V24" s="26">
        <v>6</v>
      </c>
      <c r="W24" s="26">
        <v>9</v>
      </c>
      <c r="X24" s="26">
        <v>8</v>
      </c>
      <c r="Y24" s="27">
        <v>76</v>
      </c>
      <c r="Z24" s="26">
        <v>8</v>
      </c>
      <c r="AA24" s="26">
        <v>8</v>
      </c>
      <c r="AB24" s="26">
        <v>9</v>
      </c>
      <c r="AC24" s="26" t="s">
        <v>79</v>
      </c>
      <c r="AD24" s="26" t="s">
        <v>79</v>
      </c>
      <c r="AE24" s="28">
        <v>83</v>
      </c>
      <c r="AF24" s="26">
        <v>7</v>
      </c>
      <c r="AG24" s="26">
        <v>8</v>
      </c>
      <c r="AH24" s="26">
        <v>9</v>
      </c>
      <c r="AI24" s="26">
        <v>7</v>
      </c>
      <c r="AJ24" s="26">
        <v>9</v>
      </c>
      <c r="AK24" s="26">
        <v>9</v>
      </c>
      <c r="AL24" s="26">
        <v>5</v>
      </c>
      <c r="AM24" s="27">
        <v>4</v>
      </c>
      <c r="AN24" s="29">
        <v>2.0714285714285716</v>
      </c>
      <c r="AO24" s="29" t="s">
        <v>80</v>
      </c>
    </row>
    <row r="25" spans="1:58" s="35" customFormat="1" ht="20.100000000000001" customHeight="1">
      <c r="A25" s="3" t="s">
        <v>81</v>
      </c>
      <c r="B25" s="4" t="s">
        <v>82</v>
      </c>
      <c r="C25" s="4" t="s">
        <v>83</v>
      </c>
      <c r="D25" s="31">
        <v>7</v>
      </c>
      <c r="E25" s="31">
        <v>7</v>
      </c>
      <c r="F25" s="31">
        <v>6</v>
      </c>
      <c r="G25" s="31">
        <v>7</v>
      </c>
      <c r="H25" s="31">
        <v>7</v>
      </c>
      <c r="I25" s="31">
        <v>6</v>
      </c>
      <c r="J25" s="32">
        <v>67</v>
      </c>
      <c r="K25" s="31">
        <v>8</v>
      </c>
      <c r="L25" s="31">
        <v>7</v>
      </c>
      <c r="M25" s="31">
        <v>7</v>
      </c>
      <c r="N25" s="31">
        <v>7</v>
      </c>
      <c r="O25" s="33">
        <v>72</v>
      </c>
      <c r="P25" s="31">
        <v>7</v>
      </c>
      <c r="Q25" s="31">
        <v>2</v>
      </c>
      <c r="R25" s="31">
        <v>2</v>
      </c>
      <c r="S25" s="31">
        <v>3</v>
      </c>
      <c r="T25" s="31">
        <v>3</v>
      </c>
      <c r="U25" s="31">
        <v>2</v>
      </c>
      <c r="V25" s="31">
        <v>4</v>
      </c>
      <c r="W25" s="31">
        <v>7</v>
      </c>
      <c r="X25" s="31">
        <v>6</v>
      </c>
      <c r="Y25" s="32">
        <v>54</v>
      </c>
      <c r="Z25" s="31">
        <v>6</v>
      </c>
      <c r="AA25" s="31">
        <v>6</v>
      </c>
      <c r="AB25" s="31">
        <v>6</v>
      </c>
      <c r="AC25" s="31" t="s">
        <v>79</v>
      </c>
      <c r="AD25" s="31" t="s">
        <v>79</v>
      </c>
      <c r="AE25" s="33">
        <v>60</v>
      </c>
      <c r="AF25" s="31">
        <v>7</v>
      </c>
      <c r="AG25" s="31">
        <v>6</v>
      </c>
      <c r="AH25" s="31">
        <v>7</v>
      </c>
      <c r="AI25" s="31">
        <v>5</v>
      </c>
      <c r="AJ25" s="31">
        <v>7</v>
      </c>
      <c r="AK25" s="31">
        <v>6</v>
      </c>
      <c r="AL25" s="31">
        <v>5</v>
      </c>
      <c r="AM25" s="32">
        <v>2</v>
      </c>
      <c r="AN25" s="34">
        <v>2.0178571428571428</v>
      </c>
      <c r="AO25" s="34" t="s">
        <v>80</v>
      </c>
      <c r="AP25" s="30"/>
    </row>
    <row r="26" spans="1:58" s="30" customFormat="1" ht="20.100000000000001" customHeight="1">
      <c r="A26" s="1" t="s">
        <v>84</v>
      </c>
      <c r="B26" s="2" t="s">
        <v>85</v>
      </c>
      <c r="C26" s="2" t="s">
        <v>86</v>
      </c>
      <c r="D26" s="26">
        <v>6</v>
      </c>
      <c r="E26" s="26">
        <v>6</v>
      </c>
      <c r="F26" s="26">
        <v>6</v>
      </c>
      <c r="G26" s="26">
        <v>6</v>
      </c>
      <c r="H26" s="26">
        <v>6</v>
      </c>
      <c r="I26" s="26">
        <v>6</v>
      </c>
      <c r="J26" s="27">
        <v>60</v>
      </c>
      <c r="K26" s="26">
        <v>6</v>
      </c>
      <c r="L26" s="26">
        <v>6</v>
      </c>
      <c r="M26" s="26">
        <v>6</v>
      </c>
      <c r="N26" s="26">
        <v>5</v>
      </c>
      <c r="O26" s="28">
        <v>56</v>
      </c>
      <c r="P26" s="26">
        <v>8</v>
      </c>
      <c r="Q26" s="26">
        <v>3</v>
      </c>
      <c r="R26" s="26">
        <v>2</v>
      </c>
      <c r="S26" s="26">
        <v>4</v>
      </c>
      <c r="T26" s="26">
        <v>3</v>
      </c>
      <c r="U26" s="26">
        <v>2</v>
      </c>
      <c r="V26" s="26">
        <v>4</v>
      </c>
      <c r="W26" s="26">
        <v>7</v>
      </c>
      <c r="X26" s="26">
        <v>5</v>
      </c>
      <c r="Y26" s="27">
        <v>56</v>
      </c>
      <c r="Z26" s="26">
        <v>4</v>
      </c>
      <c r="AA26" s="26">
        <v>5</v>
      </c>
      <c r="AB26" s="26">
        <v>5</v>
      </c>
      <c r="AC26" s="26" t="s">
        <v>79</v>
      </c>
      <c r="AD26" s="26" t="s">
        <v>79</v>
      </c>
      <c r="AE26" s="28">
        <v>47</v>
      </c>
      <c r="AF26" s="26">
        <v>6</v>
      </c>
      <c r="AG26" s="26">
        <v>6</v>
      </c>
      <c r="AH26" s="26">
        <v>6</v>
      </c>
      <c r="AI26" s="26">
        <v>6</v>
      </c>
      <c r="AJ26" s="26">
        <v>7</v>
      </c>
      <c r="AK26" s="26">
        <v>6</v>
      </c>
      <c r="AL26" s="26">
        <v>5</v>
      </c>
      <c r="AM26" s="27">
        <v>3</v>
      </c>
      <c r="AN26" s="29">
        <v>1.4821428571428572</v>
      </c>
      <c r="AO26" s="29" t="s">
        <v>80</v>
      </c>
    </row>
    <row r="27" spans="1:58" s="30" customFormat="1" ht="20.100000000000001" customHeight="1">
      <c r="A27" s="3" t="s">
        <v>87</v>
      </c>
      <c r="B27" s="4" t="s">
        <v>88</v>
      </c>
      <c r="C27" s="4" t="s">
        <v>89</v>
      </c>
      <c r="D27" s="31">
        <v>7</v>
      </c>
      <c r="E27" s="31">
        <v>7</v>
      </c>
      <c r="F27" s="31">
        <v>7</v>
      </c>
      <c r="G27" s="31">
        <v>8</v>
      </c>
      <c r="H27" s="31">
        <v>7</v>
      </c>
      <c r="I27" s="31">
        <v>8</v>
      </c>
      <c r="J27" s="32">
        <v>73</v>
      </c>
      <c r="K27" s="31">
        <v>8</v>
      </c>
      <c r="L27" s="31">
        <v>8</v>
      </c>
      <c r="M27" s="31">
        <v>8</v>
      </c>
      <c r="N27" s="31">
        <v>7</v>
      </c>
      <c r="O27" s="33">
        <v>76</v>
      </c>
      <c r="P27" s="31">
        <v>7</v>
      </c>
      <c r="Q27" s="31">
        <v>5</v>
      </c>
      <c r="R27" s="31">
        <v>4</v>
      </c>
      <c r="S27" s="31">
        <v>8</v>
      </c>
      <c r="T27" s="31">
        <v>5</v>
      </c>
      <c r="U27" s="31">
        <v>5</v>
      </c>
      <c r="V27" s="31">
        <v>9</v>
      </c>
      <c r="W27" s="31">
        <v>8</v>
      </c>
      <c r="X27" s="31">
        <v>7</v>
      </c>
      <c r="Y27" s="32">
        <v>78</v>
      </c>
      <c r="Z27" s="31">
        <v>7</v>
      </c>
      <c r="AA27" s="31">
        <v>8</v>
      </c>
      <c r="AB27" s="31">
        <v>8</v>
      </c>
      <c r="AC27" s="31" t="s">
        <v>79</v>
      </c>
      <c r="AD27" s="31" t="s">
        <v>79</v>
      </c>
      <c r="AE27" s="33">
        <v>77</v>
      </c>
      <c r="AF27" s="31">
        <v>7</v>
      </c>
      <c r="AG27" s="31">
        <v>8</v>
      </c>
      <c r="AH27" s="31">
        <v>7</v>
      </c>
      <c r="AI27" s="31">
        <v>7</v>
      </c>
      <c r="AJ27" s="31">
        <v>9</v>
      </c>
      <c r="AK27" s="31">
        <v>8</v>
      </c>
      <c r="AL27" s="31">
        <v>5</v>
      </c>
      <c r="AM27" s="32">
        <v>3</v>
      </c>
      <c r="AN27" s="34">
        <v>1.5357142857142858</v>
      </c>
      <c r="AO27" s="34" t="s">
        <v>80</v>
      </c>
    </row>
    <row r="28" spans="1:58" s="30" customFormat="1" ht="20.100000000000001" customHeight="1">
      <c r="A28" s="1" t="s">
        <v>90</v>
      </c>
      <c r="B28" s="2" t="s">
        <v>91</v>
      </c>
      <c r="C28" s="2" t="s">
        <v>92</v>
      </c>
      <c r="D28" s="26">
        <v>5</v>
      </c>
      <c r="E28" s="26">
        <v>5</v>
      </c>
      <c r="F28" s="26">
        <v>5</v>
      </c>
      <c r="G28" s="26">
        <v>5</v>
      </c>
      <c r="H28" s="26">
        <v>5</v>
      </c>
      <c r="I28" s="26">
        <v>6</v>
      </c>
      <c r="J28" s="27">
        <v>51</v>
      </c>
      <c r="K28" s="26">
        <v>9</v>
      </c>
      <c r="L28" s="26">
        <v>9</v>
      </c>
      <c r="M28" s="26">
        <v>6</v>
      </c>
      <c r="N28" s="26">
        <v>8</v>
      </c>
      <c r="O28" s="28">
        <v>80</v>
      </c>
      <c r="P28" s="26">
        <v>7</v>
      </c>
      <c r="Q28" s="26">
        <v>3</v>
      </c>
      <c r="R28" s="26">
        <v>3</v>
      </c>
      <c r="S28" s="26">
        <v>5</v>
      </c>
      <c r="T28" s="26">
        <v>3</v>
      </c>
      <c r="U28" s="26">
        <v>2</v>
      </c>
      <c r="V28" s="26">
        <v>4</v>
      </c>
      <c r="W28" s="26">
        <v>5</v>
      </c>
      <c r="X28" s="26">
        <v>4</v>
      </c>
      <c r="Y28" s="27">
        <v>50</v>
      </c>
      <c r="Z28" s="26">
        <v>5</v>
      </c>
      <c r="AA28" s="26">
        <v>5</v>
      </c>
      <c r="AB28" s="26">
        <v>5</v>
      </c>
      <c r="AC28" s="26" t="s">
        <v>79</v>
      </c>
      <c r="AD28" s="26" t="s">
        <v>79</v>
      </c>
      <c r="AE28" s="28">
        <v>50</v>
      </c>
      <c r="AF28" s="26">
        <v>5</v>
      </c>
      <c r="AG28" s="26">
        <v>5</v>
      </c>
      <c r="AH28" s="26">
        <v>5</v>
      </c>
      <c r="AI28" s="26">
        <v>5</v>
      </c>
      <c r="AJ28" s="26">
        <v>5</v>
      </c>
      <c r="AK28" s="26">
        <v>5</v>
      </c>
      <c r="AL28" s="26">
        <v>4</v>
      </c>
      <c r="AM28" s="27">
        <v>3</v>
      </c>
      <c r="AN28" s="29">
        <v>1.7321428571428572</v>
      </c>
      <c r="AO28" s="29" t="s">
        <v>93</v>
      </c>
      <c r="AQ28" s="35"/>
    </row>
    <row r="29" spans="1:58" s="35" customFormat="1" ht="20.100000000000001" customHeight="1">
      <c r="A29" s="3" t="s">
        <v>94</v>
      </c>
      <c r="B29" s="4" t="s">
        <v>95</v>
      </c>
      <c r="C29" s="4" t="s">
        <v>96</v>
      </c>
      <c r="D29" s="31">
        <v>7</v>
      </c>
      <c r="E29" s="31">
        <v>7</v>
      </c>
      <c r="F29" s="31">
        <v>8</v>
      </c>
      <c r="G29" s="31">
        <v>8</v>
      </c>
      <c r="H29" s="31">
        <v>6</v>
      </c>
      <c r="I29" s="31">
        <v>7</v>
      </c>
      <c r="J29" s="32">
        <v>70</v>
      </c>
      <c r="K29" s="31">
        <v>6</v>
      </c>
      <c r="L29" s="31">
        <v>5</v>
      </c>
      <c r="M29" s="31">
        <v>7</v>
      </c>
      <c r="N29" s="31">
        <v>5</v>
      </c>
      <c r="O29" s="33">
        <v>56</v>
      </c>
      <c r="P29" s="31">
        <v>6</v>
      </c>
      <c r="Q29" s="31">
        <v>4</v>
      </c>
      <c r="R29" s="31">
        <v>3</v>
      </c>
      <c r="S29" s="31">
        <v>6</v>
      </c>
      <c r="T29" s="31">
        <v>1</v>
      </c>
      <c r="U29" s="31">
        <v>2</v>
      </c>
      <c r="V29" s="31">
        <v>2</v>
      </c>
      <c r="W29" s="31">
        <v>8</v>
      </c>
      <c r="X29" s="31">
        <v>7</v>
      </c>
      <c r="Y29" s="32">
        <v>58</v>
      </c>
      <c r="Z29" s="31">
        <v>5</v>
      </c>
      <c r="AA29" s="31">
        <v>5</v>
      </c>
      <c r="AB29" s="31">
        <v>5</v>
      </c>
      <c r="AC29" s="31" t="s">
        <v>79</v>
      </c>
      <c r="AD29" s="31" t="s">
        <v>79</v>
      </c>
      <c r="AE29" s="33">
        <v>50</v>
      </c>
      <c r="AF29" s="31">
        <v>8</v>
      </c>
      <c r="AG29" s="31">
        <v>7</v>
      </c>
      <c r="AH29" s="31">
        <v>7</v>
      </c>
      <c r="AI29" s="31">
        <v>6</v>
      </c>
      <c r="AJ29" s="31">
        <v>7</v>
      </c>
      <c r="AK29" s="31">
        <v>7</v>
      </c>
      <c r="AL29" s="31">
        <v>5</v>
      </c>
      <c r="AM29" s="32">
        <v>2</v>
      </c>
      <c r="AN29" s="34">
        <v>1.8303571428571428</v>
      </c>
      <c r="AO29" s="34" t="s">
        <v>97</v>
      </c>
      <c r="AP29" s="30"/>
      <c r="AQ29" s="30"/>
    </row>
    <row r="30" spans="1:58" s="35" customFormat="1" ht="20.100000000000001" customHeight="1">
      <c r="A30" s="1" t="s">
        <v>84</v>
      </c>
      <c r="B30" s="2" t="s">
        <v>98</v>
      </c>
      <c r="C30" s="2" t="s">
        <v>99</v>
      </c>
      <c r="D30" s="26">
        <v>7</v>
      </c>
      <c r="E30" s="26">
        <v>7</v>
      </c>
      <c r="F30" s="26">
        <v>7</v>
      </c>
      <c r="G30" s="26">
        <v>7</v>
      </c>
      <c r="H30" s="26">
        <v>5</v>
      </c>
      <c r="I30" s="26">
        <v>7</v>
      </c>
      <c r="J30" s="27">
        <v>64</v>
      </c>
      <c r="K30" s="26">
        <v>6</v>
      </c>
      <c r="L30" s="26">
        <v>6</v>
      </c>
      <c r="M30" s="26">
        <v>7</v>
      </c>
      <c r="N30" s="26">
        <v>5</v>
      </c>
      <c r="O30" s="28">
        <v>58</v>
      </c>
      <c r="P30" s="26">
        <v>7</v>
      </c>
      <c r="Q30" s="26">
        <v>4</v>
      </c>
      <c r="R30" s="26">
        <v>3</v>
      </c>
      <c r="S30" s="26">
        <v>6</v>
      </c>
      <c r="T30" s="26">
        <v>3</v>
      </c>
      <c r="U30" s="26">
        <v>2</v>
      </c>
      <c r="V30" s="26">
        <v>4</v>
      </c>
      <c r="W30" s="26">
        <v>8</v>
      </c>
      <c r="X30" s="26">
        <v>7</v>
      </c>
      <c r="Y30" s="27">
        <v>64</v>
      </c>
      <c r="Z30" s="26">
        <v>5</v>
      </c>
      <c r="AA30" s="26">
        <v>6</v>
      </c>
      <c r="AB30" s="26">
        <v>5</v>
      </c>
      <c r="AC30" s="26" t="s">
        <v>79</v>
      </c>
      <c r="AD30" s="26" t="s">
        <v>79</v>
      </c>
      <c r="AE30" s="28">
        <v>53</v>
      </c>
      <c r="AF30" s="26">
        <v>8</v>
      </c>
      <c r="AG30" s="26">
        <v>7</v>
      </c>
      <c r="AH30" s="26">
        <v>7</v>
      </c>
      <c r="AI30" s="26">
        <v>7</v>
      </c>
      <c r="AJ30" s="26">
        <v>7</v>
      </c>
      <c r="AK30" s="26">
        <v>6</v>
      </c>
      <c r="AL30" s="26">
        <v>6</v>
      </c>
      <c r="AM30" s="27">
        <v>3</v>
      </c>
      <c r="AN30" s="29">
        <v>1.7857142857142858</v>
      </c>
      <c r="AO30" s="29" t="s">
        <v>80</v>
      </c>
      <c r="AP30" s="30"/>
      <c r="AQ30" s="30"/>
    </row>
    <row r="31" spans="1:58" s="35" customFormat="1" ht="20.100000000000001" customHeight="1">
      <c r="A31" s="3" t="s">
        <v>100</v>
      </c>
      <c r="B31" s="4" t="s">
        <v>101</v>
      </c>
      <c r="C31" s="4" t="s">
        <v>102</v>
      </c>
      <c r="D31" s="31">
        <v>5</v>
      </c>
      <c r="E31" s="31">
        <v>4</v>
      </c>
      <c r="F31" s="31">
        <v>6</v>
      </c>
      <c r="G31" s="31">
        <v>6</v>
      </c>
      <c r="H31" s="31">
        <v>5</v>
      </c>
      <c r="I31" s="31">
        <v>5</v>
      </c>
      <c r="J31" s="32">
        <v>51</v>
      </c>
      <c r="K31" s="31">
        <v>4</v>
      </c>
      <c r="L31" s="31">
        <v>4</v>
      </c>
      <c r="M31" s="31">
        <v>5</v>
      </c>
      <c r="N31" s="31">
        <v>3</v>
      </c>
      <c r="O31" s="33">
        <v>38</v>
      </c>
      <c r="P31" s="31">
        <v>6</v>
      </c>
      <c r="Q31" s="31">
        <v>4</v>
      </c>
      <c r="R31" s="31">
        <v>2</v>
      </c>
      <c r="S31" s="31">
        <v>5</v>
      </c>
      <c r="T31" s="31">
        <v>3</v>
      </c>
      <c r="U31" s="31">
        <v>4</v>
      </c>
      <c r="V31" s="31">
        <v>6</v>
      </c>
      <c r="W31" s="31">
        <v>7</v>
      </c>
      <c r="X31" s="31">
        <v>5</v>
      </c>
      <c r="Y31" s="32">
        <v>58</v>
      </c>
      <c r="Z31" s="31">
        <v>6</v>
      </c>
      <c r="AA31" s="31">
        <v>6</v>
      </c>
      <c r="AB31" s="31">
        <v>4</v>
      </c>
      <c r="AC31" s="31" t="s">
        <v>79</v>
      </c>
      <c r="AD31" s="31" t="s">
        <v>79</v>
      </c>
      <c r="AE31" s="33">
        <v>53</v>
      </c>
      <c r="AF31" s="31">
        <v>6</v>
      </c>
      <c r="AG31" s="31">
        <v>6</v>
      </c>
      <c r="AH31" s="31">
        <v>5</v>
      </c>
      <c r="AI31" s="31">
        <v>5</v>
      </c>
      <c r="AJ31" s="31">
        <v>5</v>
      </c>
      <c r="AK31" s="31">
        <v>5</v>
      </c>
      <c r="AL31" s="31">
        <v>5</v>
      </c>
      <c r="AM31" s="32">
        <v>3</v>
      </c>
      <c r="AN31" s="34">
        <v>1.2053571428571428</v>
      </c>
      <c r="AO31" s="34" t="s">
        <v>93</v>
      </c>
      <c r="AP31" s="30"/>
    </row>
    <row r="32" spans="1:58" s="30" customFormat="1" ht="20.100000000000001" customHeight="1">
      <c r="A32" s="1" t="s">
        <v>103</v>
      </c>
      <c r="B32" s="2" t="s">
        <v>104</v>
      </c>
      <c r="C32" s="2" t="s">
        <v>105</v>
      </c>
      <c r="D32" s="26">
        <v>6</v>
      </c>
      <c r="E32" s="26">
        <v>6</v>
      </c>
      <c r="F32" s="26">
        <v>7</v>
      </c>
      <c r="G32" s="26">
        <v>6</v>
      </c>
      <c r="H32" s="26">
        <v>5</v>
      </c>
      <c r="I32" s="26">
        <v>7</v>
      </c>
      <c r="J32" s="27">
        <v>60</v>
      </c>
      <c r="K32" s="26">
        <v>7</v>
      </c>
      <c r="L32" s="26">
        <v>7</v>
      </c>
      <c r="M32" s="26">
        <v>7</v>
      </c>
      <c r="N32" s="26">
        <v>6</v>
      </c>
      <c r="O32" s="28">
        <v>66</v>
      </c>
      <c r="P32" s="26">
        <v>7</v>
      </c>
      <c r="Q32" s="26">
        <v>4</v>
      </c>
      <c r="R32" s="26">
        <v>4</v>
      </c>
      <c r="S32" s="26">
        <v>7</v>
      </c>
      <c r="T32" s="26">
        <v>4</v>
      </c>
      <c r="U32" s="26">
        <v>3</v>
      </c>
      <c r="V32" s="26">
        <v>6</v>
      </c>
      <c r="W32" s="26">
        <v>6</v>
      </c>
      <c r="X32" s="26">
        <v>7</v>
      </c>
      <c r="Y32" s="27">
        <v>66</v>
      </c>
      <c r="Z32" s="26">
        <v>6</v>
      </c>
      <c r="AA32" s="26">
        <v>7</v>
      </c>
      <c r="AB32" s="26">
        <v>6</v>
      </c>
      <c r="AC32" s="26" t="s">
        <v>79</v>
      </c>
      <c r="AD32" s="26" t="s">
        <v>79</v>
      </c>
      <c r="AE32" s="28">
        <v>63</v>
      </c>
      <c r="AF32" s="26">
        <v>7</v>
      </c>
      <c r="AG32" s="26">
        <v>7</v>
      </c>
      <c r="AH32" s="26">
        <v>6</v>
      </c>
      <c r="AI32" s="26">
        <v>6</v>
      </c>
      <c r="AJ32" s="26">
        <v>6</v>
      </c>
      <c r="AK32" s="26">
        <v>5</v>
      </c>
      <c r="AL32" s="26">
        <v>5</v>
      </c>
      <c r="AM32" s="27">
        <v>3</v>
      </c>
      <c r="AN32" s="29">
        <v>1.6964285714285714</v>
      </c>
      <c r="AO32" s="29" t="s">
        <v>80</v>
      </c>
    </row>
    <row r="33" spans="1:58" s="30" customFormat="1" ht="20.100000000000001" customHeight="1">
      <c r="A33" s="3" t="s">
        <v>76</v>
      </c>
      <c r="B33" s="4" t="s">
        <v>106</v>
      </c>
      <c r="C33" s="4" t="s">
        <v>107</v>
      </c>
      <c r="D33" s="31">
        <v>7</v>
      </c>
      <c r="E33" s="31">
        <v>7</v>
      </c>
      <c r="F33" s="31">
        <v>6</v>
      </c>
      <c r="G33" s="31">
        <v>8</v>
      </c>
      <c r="H33" s="31">
        <v>7</v>
      </c>
      <c r="I33" s="31">
        <v>7</v>
      </c>
      <c r="J33" s="32">
        <v>70</v>
      </c>
      <c r="K33" s="31">
        <v>9</v>
      </c>
      <c r="L33" s="31">
        <v>9</v>
      </c>
      <c r="M33" s="31">
        <v>8</v>
      </c>
      <c r="N33" s="31">
        <v>8</v>
      </c>
      <c r="O33" s="33">
        <v>84</v>
      </c>
      <c r="P33" s="31">
        <v>6</v>
      </c>
      <c r="Q33" s="31">
        <v>3</v>
      </c>
      <c r="R33" s="31">
        <v>4</v>
      </c>
      <c r="S33" s="31">
        <v>6</v>
      </c>
      <c r="T33" s="31">
        <v>4</v>
      </c>
      <c r="U33" s="31">
        <v>4</v>
      </c>
      <c r="V33" s="31">
        <v>7</v>
      </c>
      <c r="W33" s="31">
        <v>8</v>
      </c>
      <c r="X33" s="31">
        <v>7</v>
      </c>
      <c r="Y33" s="32">
        <v>68</v>
      </c>
      <c r="Z33" s="31">
        <v>5</v>
      </c>
      <c r="AA33" s="31">
        <v>6</v>
      </c>
      <c r="AB33" s="31">
        <v>6</v>
      </c>
      <c r="AC33" s="31" t="s">
        <v>79</v>
      </c>
      <c r="AD33" s="31" t="s">
        <v>79</v>
      </c>
      <c r="AE33" s="33">
        <v>57</v>
      </c>
      <c r="AF33" s="31">
        <v>7</v>
      </c>
      <c r="AG33" s="31">
        <v>8</v>
      </c>
      <c r="AH33" s="31">
        <v>7</v>
      </c>
      <c r="AI33" s="31">
        <v>7</v>
      </c>
      <c r="AJ33" s="31">
        <v>9</v>
      </c>
      <c r="AK33" s="31">
        <v>8</v>
      </c>
      <c r="AL33" s="31">
        <v>4</v>
      </c>
      <c r="AM33" s="32">
        <v>3</v>
      </c>
      <c r="AN33" s="34">
        <v>2.0535714285714284</v>
      </c>
      <c r="AO33" s="34" t="s">
        <v>80</v>
      </c>
    </row>
    <row r="34" spans="1:58" s="30" customFormat="1" ht="20.100000000000001" customHeight="1">
      <c r="A34" s="1" t="s">
        <v>81</v>
      </c>
      <c r="B34" s="2" t="s">
        <v>108</v>
      </c>
      <c r="C34" s="2" t="s">
        <v>109</v>
      </c>
      <c r="D34" s="26">
        <v>5</v>
      </c>
      <c r="E34" s="26">
        <v>5</v>
      </c>
      <c r="F34" s="26">
        <v>6</v>
      </c>
      <c r="G34" s="26">
        <v>5</v>
      </c>
      <c r="H34" s="26">
        <v>5</v>
      </c>
      <c r="I34" s="26">
        <v>5</v>
      </c>
      <c r="J34" s="27">
        <v>51</v>
      </c>
      <c r="K34" s="26">
        <v>6</v>
      </c>
      <c r="L34" s="26">
        <v>6</v>
      </c>
      <c r="M34" s="26">
        <v>5</v>
      </c>
      <c r="N34" s="26">
        <v>6</v>
      </c>
      <c r="O34" s="28">
        <v>58</v>
      </c>
      <c r="P34" s="26">
        <v>7</v>
      </c>
      <c r="Q34" s="26">
        <v>4</v>
      </c>
      <c r="R34" s="26">
        <v>3</v>
      </c>
      <c r="S34" s="26">
        <v>6</v>
      </c>
      <c r="T34" s="26">
        <v>4</v>
      </c>
      <c r="U34" s="26">
        <v>3</v>
      </c>
      <c r="V34" s="26">
        <v>6</v>
      </c>
      <c r="W34" s="26">
        <v>7</v>
      </c>
      <c r="X34" s="26">
        <v>6</v>
      </c>
      <c r="Y34" s="27">
        <v>64</v>
      </c>
      <c r="Z34" s="26">
        <v>6</v>
      </c>
      <c r="AA34" s="26">
        <v>7</v>
      </c>
      <c r="AB34" s="26">
        <v>5</v>
      </c>
      <c r="AC34" s="26" t="s">
        <v>79</v>
      </c>
      <c r="AD34" s="26" t="s">
        <v>79</v>
      </c>
      <c r="AE34" s="28">
        <v>60</v>
      </c>
      <c r="AF34" s="26">
        <v>6</v>
      </c>
      <c r="AG34" s="26">
        <v>6</v>
      </c>
      <c r="AH34" s="26">
        <v>5</v>
      </c>
      <c r="AI34" s="26">
        <v>5</v>
      </c>
      <c r="AJ34" s="26">
        <v>4</v>
      </c>
      <c r="AK34" s="26">
        <v>4</v>
      </c>
      <c r="AL34" s="26">
        <v>5</v>
      </c>
      <c r="AM34" s="27">
        <v>3</v>
      </c>
      <c r="AN34" s="29">
        <v>2.0446428571428572</v>
      </c>
      <c r="AO34" s="29" t="s">
        <v>93</v>
      </c>
    </row>
    <row r="35" spans="1:58" s="30" customFormat="1" ht="20.100000000000001" customHeight="1">
      <c r="A35" s="3" t="s">
        <v>76</v>
      </c>
      <c r="B35" s="4" t="s">
        <v>110</v>
      </c>
      <c r="C35" s="4" t="s">
        <v>111</v>
      </c>
      <c r="D35" s="31">
        <v>7</v>
      </c>
      <c r="E35" s="31">
        <v>7</v>
      </c>
      <c r="F35" s="31">
        <v>8</v>
      </c>
      <c r="G35" s="31">
        <v>8</v>
      </c>
      <c r="H35" s="31">
        <v>8</v>
      </c>
      <c r="I35" s="31">
        <v>8</v>
      </c>
      <c r="J35" s="32">
        <v>77</v>
      </c>
      <c r="K35" s="31">
        <v>6</v>
      </c>
      <c r="L35" s="31">
        <v>6</v>
      </c>
      <c r="M35" s="31">
        <v>8</v>
      </c>
      <c r="N35" s="31">
        <v>6</v>
      </c>
      <c r="O35" s="33">
        <v>64</v>
      </c>
      <c r="P35" s="31">
        <v>7</v>
      </c>
      <c r="Q35" s="31">
        <v>4</v>
      </c>
      <c r="R35" s="31">
        <v>4</v>
      </c>
      <c r="S35" s="31">
        <v>7</v>
      </c>
      <c r="T35" s="31">
        <v>4</v>
      </c>
      <c r="U35" s="31">
        <v>4</v>
      </c>
      <c r="V35" s="31">
        <v>7</v>
      </c>
      <c r="W35" s="31">
        <v>8</v>
      </c>
      <c r="X35" s="31">
        <v>8</v>
      </c>
      <c r="Y35" s="32">
        <v>74</v>
      </c>
      <c r="Z35" s="31">
        <v>6</v>
      </c>
      <c r="AA35" s="31">
        <v>6</v>
      </c>
      <c r="AB35" s="31">
        <v>7</v>
      </c>
      <c r="AC35" s="31" t="s">
        <v>79</v>
      </c>
      <c r="AD35" s="31" t="s">
        <v>79</v>
      </c>
      <c r="AE35" s="33">
        <v>63</v>
      </c>
      <c r="AF35" s="31">
        <v>8</v>
      </c>
      <c r="AG35" s="31">
        <v>8</v>
      </c>
      <c r="AH35" s="31">
        <v>7</v>
      </c>
      <c r="AI35" s="31">
        <v>8</v>
      </c>
      <c r="AJ35" s="31">
        <v>9</v>
      </c>
      <c r="AK35" s="31">
        <v>9</v>
      </c>
      <c r="AL35" s="31">
        <v>5</v>
      </c>
      <c r="AM35" s="32">
        <v>4</v>
      </c>
      <c r="AN35" s="34">
        <v>1.8482142857142858</v>
      </c>
      <c r="AO35" s="34" t="s">
        <v>97</v>
      </c>
    </row>
    <row r="36" spans="1:58" s="30" customFormat="1" ht="20.100000000000001" customHeight="1">
      <c r="A36" s="1" t="s">
        <v>112</v>
      </c>
      <c r="B36" s="2" t="s">
        <v>113</v>
      </c>
      <c r="C36" s="2" t="s">
        <v>114</v>
      </c>
      <c r="D36" s="26">
        <v>7</v>
      </c>
      <c r="E36" s="26">
        <v>7</v>
      </c>
      <c r="F36" s="26">
        <v>7</v>
      </c>
      <c r="G36" s="26">
        <v>8</v>
      </c>
      <c r="H36" s="26">
        <v>7</v>
      </c>
      <c r="I36" s="26">
        <v>6</v>
      </c>
      <c r="J36" s="27">
        <v>70</v>
      </c>
      <c r="K36" s="26">
        <v>9</v>
      </c>
      <c r="L36" s="26">
        <v>8</v>
      </c>
      <c r="M36" s="26">
        <v>7</v>
      </c>
      <c r="N36" s="26">
        <v>8</v>
      </c>
      <c r="O36" s="28">
        <v>80</v>
      </c>
      <c r="P36" s="26">
        <v>7</v>
      </c>
      <c r="Q36" s="26">
        <v>3</v>
      </c>
      <c r="R36" s="26">
        <v>3</v>
      </c>
      <c r="S36" s="26">
        <v>5</v>
      </c>
      <c r="T36" s="26">
        <v>3</v>
      </c>
      <c r="U36" s="26">
        <v>2</v>
      </c>
      <c r="V36" s="26">
        <v>4</v>
      </c>
      <c r="W36" s="26">
        <v>6</v>
      </c>
      <c r="X36" s="26">
        <v>6</v>
      </c>
      <c r="Y36" s="27">
        <v>56</v>
      </c>
      <c r="Z36" s="26">
        <v>7</v>
      </c>
      <c r="AA36" s="26">
        <v>7</v>
      </c>
      <c r="AB36" s="26">
        <v>6</v>
      </c>
      <c r="AC36" s="26" t="s">
        <v>79</v>
      </c>
      <c r="AD36" s="26" t="s">
        <v>79</v>
      </c>
      <c r="AE36" s="28">
        <v>67</v>
      </c>
      <c r="AF36" s="26">
        <v>7</v>
      </c>
      <c r="AG36" s="26">
        <v>7</v>
      </c>
      <c r="AH36" s="26">
        <v>7</v>
      </c>
      <c r="AI36" s="26">
        <v>6</v>
      </c>
      <c r="AJ36" s="26">
        <v>8</v>
      </c>
      <c r="AK36" s="26">
        <v>7</v>
      </c>
      <c r="AL36" s="26">
        <v>5</v>
      </c>
      <c r="AM36" s="27">
        <v>6</v>
      </c>
      <c r="AN36" s="29">
        <v>1.4821428571428572</v>
      </c>
      <c r="AO36" s="29" t="s">
        <v>80</v>
      </c>
    </row>
    <row r="37" spans="1:58" s="30" customFormat="1" ht="20.100000000000001" customHeight="1">
      <c r="A37" s="3" t="s">
        <v>115</v>
      </c>
      <c r="B37" s="4" t="s">
        <v>116</v>
      </c>
      <c r="C37" s="4" t="s">
        <v>117</v>
      </c>
      <c r="D37" s="31">
        <v>5</v>
      </c>
      <c r="E37" s="31">
        <v>5</v>
      </c>
      <c r="F37" s="31">
        <v>6</v>
      </c>
      <c r="G37" s="31">
        <v>5</v>
      </c>
      <c r="H37" s="31">
        <v>4</v>
      </c>
      <c r="I37" s="31">
        <v>5</v>
      </c>
      <c r="J37" s="32">
        <v>49</v>
      </c>
      <c r="K37" s="31">
        <v>7</v>
      </c>
      <c r="L37" s="31">
        <v>6</v>
      </c>
      <c r="M37" s="31">
        <v>4</v>
      </c>
      <c r="N37" s="31">
        <v>5</v>
      </c>
      <c r="O37" s="33">
        <v>54</v>
      </c>
      <c r="P37" s="31">
        <v>6</v>
      </c>
      <c r="Q37" s="31">
        <v>3</v>
      </c>
      <c r="R37" s="31">
        <v>3</v>
      </c>
      <c r="S37" s="31">
        <v>5</v>
      </c>
      <c r="T37" s="31">
        <v>3</v>
      </c>
      <c r="U37" s="31">
        <v>3</v>
      </c>
      <c r="V37" s="31">
        <v>5</v>
      </c>
      <c r="W37" s="31">
        <v>8</v>
      </c>
      <c r="X37" s="31">
        <v>4</v>
      </c>
      <c r="Y37" s="32">
        <v>56</v>
      </c>
      <c r="Z37" s="31">
        <v>5</v>
      </c>
      <c r="AA37" s="31">
        <v>6</v>
      </c>
      <c r="AB37" s="31">
        <v>4</v>
      </c>
      <c r="AC37" s="31" t="s">
        <v>79</v>
      </c>
      <c r="AD37" s="31" t="s">
        <v>79</v>
      </c>
      <c r="AE37" s="33">
        <v>50</v>
      </c>
      <c r="AF37" s="31">
        <v>6</v>
      </c>
      <c r="AG37" s="31">
        <v>6</v>
      </c>
      <c r="AH37" s="31">
        <v>4</v>
      </c>
      <c r="AI37" s="31">
        <v>5</v>
      </c>
      <c r="AJ37" s="31">
        <v>5</v>
      </c>
      <c r="AK37" s="31">
        <v>4</v>
      </c>
      <c r="AL37" s="31">
        <v>4</v>
      </c>
      <c r="AM37" s="32">
        <v>3</v>
      </c>
      <c r="AN37" s="34">
        <v>1.6160714285714286</v>
      </c>
      <c r="AO37" s="34" t="s">
        <v>93</v>
      </c>
    </row>
    <row r="38" spans="1:58" s="30" customFormat="1" ht="20.100000000000001" customHeight="1">
      <c r="A38" s="1" t="s">
        <v>81</v>
      </c>
      <c r="B38" s="2" t="s">
        <v>118</v>
      </c>
      <c r="C38" s="2" t="s">
        <v>119</v>
      </c>
      <c r="D38" s="26">
        <v>7</v>
      </c>
      <c r="E38" s="26">
        <v>6</v>
      </c>
      <c r="F38" s="26">
        <v>6</v>
      </c>
      <c r="G38" s="26">
        <v>5</v>
      </c>
      <c r="H38" s="26">
        <v>6</v>
      </c>
      <c r="I38" s="26">
        <v>6</v>
      </c>
      <c r="J38" s="27">
        <v>60</v>
      </c>
      <c r="K38" s="26">
        <v>5</v>
      </c>
      <c r="L38" s="26">
        <v>4</v>
      </c>
      <c r="M38" s="26">
        <v>5</v>
      </c>
      <c r="N38" s="26">
        <v>4</v>
      </c>
      <c r="O38" s="28">
        <v>44</v>
      </c>
      <c r="P38" s="26">
        <v>6</v>
      </c>
      <c r="Q38" s="26">
        <v>4</v>
      </c>
      <c r="R38" s="26">
        <v>4</v>
      </c>
      <c r="S38" s="26">
        <v>7</v>
      </c>
      <c r="T38" s="26">
        <v>5</v>
      </c>
      <c r="U38" s="26">
        <v>4</v>
      </c>
      <c r="V38" s="26">
        <v>8</v>
      </c>
      <c r="W38" s="26">
        <v>5</v>
      </c>
      <c r="X38" s="26">
        <v>6</v>
      </c>
      <c r="Y38" s="27">
        <v>64</v>
      </c>
      <c r="Z38" s="26">
        <v>5</v>
      </c>
      <c r="AA38" s="26">
        <v>6</v>
      </c>
      <c r="AB38" s="26">
        <v>4</v>
      </c>
      <c r="AC38" s="26" t="s">
        <v>79</v>
      </c>
      <c r="AD38" s="26" t="s">
        <v>79</v>
      </c>
      <c r="AE38" s="28">
        <v>50</v>
      </c>
      <c r="AF38" s="26">
        <v>7</v>
      </c>
      <c r="AG38" s="26">
        <v>7</v>
      </c>
      <c r="AH38" s="26">
        <v>6</v>
      </c>
      <c r="AI38" s="26">
        <v>6</v>
      </c>
      <c r="AJ38" s="26">
        <v>4</v>
      </c>
      <c r="AK38" s="26">
        <v>3</v>
      </c>
      <c r="AL38" s="26">
        <v>5</v>
      </c>
      <c r="AM38" s="27">
        <v>3</v>
      </c>
      <c r="AN38" s="29">
        <v>1.875</v>
      </c>
      <c r="AO38" s="29" t="s">
        <v>93</v>
      </c>
    </row>
    <row r="39" spans="1:58" s="30" customFormat="1" ht="20.100000000000001" customHeight="1">
      <c r="A39" s="3" t="s">
        <v>103</v>
      </c>
      <c r="B39" s="4" t="s">
        <v>120</v>
      </c>
      <c r="C39" s="4" t="s">
        <v>121</v>
      </c>
      <c r="D39" s="31">
        <v>6</v>
      </c>
      <c r="E39" s="31">
        <v>5</v>
      </c>
      <c r="F39" s="31">
        <v>6</v>
      </c>
      <c r="G39" s="31">
        <v>5</v>
      </c>
      <c r="H39" s="31">
        <v>5</v>
      </c>
      <c r="I39" s="31">
        <v>6</v>
      </c>
      <c r="J39" s="32">
        <v>54</v>
      </c>
      <c r="K39" s="31">
        <v>6</v>
      </c>
      <c r="L39" s="31">
        <v>6</v>
      </c>
      <c r="M39" s="31">
        <v>5</v>
      </c>
      <c r="N39" s="31">
        <v>5</v>
      </c>
      <c r="O39" s="33">
        <v>54</v>
      </c>
      <c r="P39" s="31">
        <v>7</v>
      </c>
      <c r="Q39" s="31">
        <v>2</v>
      </c>
      <c r="R39" s="31">
        <v>2</v>
      </c>
      <c r="S39" s="31">
        <v>3</v>
      </c>
      <c r="T39" s="31">
        <v>1</v>
      </c>
      <c r="U39" s="31">
        <v>3</v>
      </c>
      <c r="V39" s="31">
        <v>3</v>
      </c>
      <c r="W39" s="31">
        <v>5</v>
      </c>
      <c r="X39" s="31">
        <v>5</v>
      </c>
      <c r="Y39" s="32">
        <v>46</v>
      </c>
      <c r="Z39" s="31">
        <v>6</v>
      </c>
      <c r="AA39" s="31">
        <v>7</v>
      </c>
      <c r="AB39" s="31">
        <v>3</v>
      </c>
      <c r="AC39" s="31" t="s">
        <v>79</v>
      </c>
      <c r="AD39" s="31" t="s">
        <v>79</v>
      </c>
      <c r="AE39" s="33">
        <v>53</v>
      </c>
      <c r="AF39" s="31">
        <v>6</v>
      </c>
      <c r="AG39" s="31">
        <v>6</v>
      </c>
      <c r="AH39" s="31">
        <v>5</v>
      </c>
      <c r="AI39" s="31">
        <v>5</v>
      </c>
      <c r="AJ39" s="31">
        <v>5</v>
      </c>
      <c r="AK39" s="31">
        <v>4</v>
      </c>
      <c r="AL39" s="31">
        <v>5</v>
      </c>
      <c r="AM39" s="32">
        <v>4</v>
      </c>
      <c r="AN39" s="34">
        <v>1.2678571428571428</v>
      </c>
      <c r="AO39" s="34" t="s">
        <v>93</v>
      </c>
      <c r="AQ39" s="35"/>
    </row>
    <row r="40" spans="1:58" s="30" customFormat="1" ht="20.100000000000001" customHeight="1">
      <c r="A40" s="1" t="s">
        <v>122</v>
      </c>
      <c r="B40" s="2" t="s">
        <v>123</v>
      </c>
      <c r="C40" s="2" t="s">
        <v>124</v>
      </c>
      <c r="D40" s="26">
        <v>5</v>
      </c>
      <c r="E40" s="26">
        <v>5</v>
      </c>
      <c r="F40" s="26">
        <v>6</v>
      </c>
      <c r="G40" s="26">
        <v>6</v>
      </c>
      <c r="H40" s="26">
        <v>6</v>
      </c>
      <c r="I40" s="26">
        <v>5</v>
      </c>
      <c r="J40" s="27">
        <v>56</v>
      </c>
      <c r="K40" s="26">
        <v>9</v>
      </c>
      <c r="L40" s="26">
        <v>8</v>
      </c>
      <c r="M40" s="26">
        <v>6</v>
      </c>
      <c r="N40" s="26">
        <v>8</v>
      </c>
      <c r="O40" s="28">
        <v>78</v>
      </c>
      <c r="P40" s="26">
        <v>6</v>
      </c>
      <c r="Q40" s="26">
        <v>3</v>
      </c>
      <c r="R40" s="26">
        <v>3</v>
      </c>
      <c r="S40" s="26">
        <v>5</v>
      </c>
      <c r="T40" s="26">
        <v>2</v>
      </c>
      <c r="U40" s="26">
        <v>2</v>
      </c>
      <c r="V40" s="26">
        <v>3</v>
      </c>
      <c r="W40" s="26">
        <v>8</v>
      </c>
      <c r="X40" s="26">
        <v>5</v>
      </c>
      <c r="Y40" s="27">
        <v>54</v>
      </c>
      <c r="Z40" s="26">
        <v>4</v>
      </c>
      <c r="AA40" s="26">
        <v>5</v>
      </c>
      <c r="AB40" s="26">
        <v>5</v>
      </c>
      <c r="AC40" s="26" t="s">
        <v>79</v>
      </c>
      <c r="AD40" s="26" t="s">
        <v>79</v>
      </c>
      <c r="AE40" s="28">
        <v>47</v>
      </c>
      <c r="AF40" s="26">
        <v>6</v>
      </c>
      <c r="AG40" s="26">
        <v>4</v>
      </c>
      <c r="AH40" s="26">
        <v>5</v>
      </c>
      <c r="AI40" s="26">
        <v>4</v>
      </c>
      <c r="AJ40" s="26">
        <v>6</v>
      </c>
      <c r="AK40" s="26">
        <v>5</v>
      </c>
      <c r="AL40" s="26">
        <v>6</v>
      </c>
      <c r="AM40" s="27">
        <v>3</v>
      </c>
      <c r="AN40" s="29">
        <v>1.6607142857142858</v>
      </c>
      <c r="AO40" s="29" t="s">
        <v>80</v>
      </c>
    </row>
    <row r="41" spans="1:58" s="30" customFormat="1" ht="20.100000000000001" customHeight="1">
      <c r="A41" s="3" t="s">
        <v>125</v>
      </c>
      <c r="B41" s="4" t="s">
        <v>126</v>
      </c>
      <c r="C41" s="4" t="s">
        <v>127</v>
      </c>
      <c r="D41" s="31">
        <v>4</v>
      </c>
      <c r="E41" s="31">
        <v>4</v>
      </c>
      <c r="F41" s="31">
        <v>4</v>
      </c>
      <c r="G41" s="31">
        <v>4</v>
      </c>
      <c r="H41" s="31">
        <v>4</v>
      </c>
      <c r="I41" s="31">
        <v>4</v>
      </c>
      <c r="J41" s="32">
        <v>40</v>
      </c>
      <c r="K41" s="31">
        <v>6</v>
      </c>
      <c r="L41" s="31">
        <v>6</v>
      </c>
      <c r="M41" s="31">
        <v>4</v>
      </c>
      <c r="N41" s="31">
        <v>6</v>
      </c>
      <c r="O41" s="33">
        <v>56</v>
      </c>
      <c r="P41" s="31">
        <v>6</v>
      </c>
      <c r="Q41" s="31">
        <v>3</v>
      </c>
      <c r="R41" s="31">
        <v>3</v>
      </c>
      <c r="S41" s="31">
        <v>5</v>
      </c>
      <c r="T41" s="31">
        <v>4</v>
      </c>
      <c r="U41" s="31">
        <v>3</v>
      </c>
      <c r="V41" s="31">
        <v>6</v>
      </c>
      <c r="W41" s="31">
        <v>5</v>
      </c>
      <c r="X41" s="31">
        <v>4</v>
      </c>
      <c r="Y41" s="32">
        <v>52</v>
      </c>
      <c r="Z41" s="31">
        <v>4</v>
      </c>
      <c r="AA41" s="31">
        <v>6</v>
      </c>
      <c r="AB41" s="31">
        <v>4</v>
      </c>
      <c r="AC41" s="31" t="s">
        <v>79</v>
      </c>
      <c r="AD41" s="31" t="s">
        <v>79</v>
      </c>
      <c r="AE41" s="33">
        <v>47</v>
      </c>
      <c r="AF41" s="31">
        <v>5</v>
      </c>
      <c r="AG41" s="31">
        <v>5</v>
      </c>
      <c r="AH41" s="31">
        <v>5</v>
      </c>
      <c r="AI41" s="31">
        <v>4</v>
      </c>
      <c r="AJ41" s="31">
        <v>4</v>
      </c>
      <c r="AK41" s="31">
        <v>4</v>
      </c>
      <c r="AL41" s="31">
        <v>6</v>
      </c>
      <c r="AM41" s="32">
        <v>3</v>
      </c>
      <c r="AN41" s="34">
        <v>0.8660714285714286</v>
      </c>
      <c r="AO41" s="34" t="s">
        <v>93</v>
      </c>
    </row>
    <row r="42" spans="1:58" s="30" customFormat="1" ht="20.100000000000001" customHeight="1">
      <c r="A42" s="1" t="s">
        <v>128</v>
      </c>
      <c r="B42" s="2" t="s">
        <v>129</v>
      </c>
      <c r="C42" s="2" t="s">
        <v>130</v>
      </c>
      <c r="D42" s="26">
        <v>6</v>
      </c>
      <c r="E42" s="26">
        <v>6</v>
      </c>
      <c r="F42" s="26">
        <v>7</v>
      </c>
      <c r="G42" s="26">
        <v>6</v>
      </c>
      <c r="H42" s="26">
        <v>4</v>
      </c>
      <c r="I42" s="26">
        <v>6</v>
      </c>
      <c r="J42" s="27">
        <v>56</v>
      </c>
      <c r="K42" s="26">
        <v>7</v>
      </c>
      <c r="L42" s="26">
        <v>7</v>
      </c>
      <c r="M42" s="26">
        <v>6</v>
      </c>
      <c r="N42" s="26">
        <v>7</v>
      </c>
      <c r="O42" s="28">
        <v>68</v>
      </c>
      <c r="P42" s="26">
        <v>7</v>
      </c>
      <c r="Q42" s="26">
        <v>3</v>
      </c>
      <c r="R42" s="26">
        <v>2</v>
      </c>
      <c r="S42" s="26">
        <v>4</v>
      </c>
      <c r="T42" s="26">
        <v>3</v>
      </c>
      <c r="U42" s="26">
        <v>3</v>
      </c>
      <c r="V42" s="26">
        <v>5</v>
      </c>
      <c r="W42" s="26">
        <v>7</v>
      </c>
      <c r="X42" s="26">
        <v>6</v>
      </c>
      <c r="Y42" s="27">
        <v>58</v>
      </c>
      <c r="Z42" s="26">
        <v>7</v>
      </c>
      <c r="AA42" s="26">
        <v>7</v>
      </c>
      <c r="AB42" s="26">
        <v>6</v>
      </c>
      <c r="AC42" s="26" t="s">
        <v>79</v>
      </c>
      <c r="AD42" s="26" t="s">
        <v>79</v>
      </c>
      <c r="AE42" s="28">
        <v>67</v>
      </c>
      <c r="AF42" s="26">
        <v>6</v>
      </c>
      <c r="AG42" s="26">
        <v>7</v>
      </c>
      <c r="AH42" s="26">
        <v>7</v>
      </c>
      <c r="AI42" s="26">
        <v>6</v>
      </c>
      <c r="AJ42" s="26">
        <v>6</v>
      </c>
      <c r="AK42" s="26">
        <v>4</v>
      </c>
      <c r="AL42" s="26">
        <v>5</v>
      </c>
      <c r="AM42" s="27">
        <v>4</v>
      </c>
      <c r="AN42" s="29">
        <v>1.6607142857142858</v>
      </c>
      <c r="AO42" s="29" t="s">
        <v>80</v>
      </c>
      <c r="AQ42" s="35"/>
    </row>
    <row r="43" spans="1:58" s="30" customFormat="1" ht="20.100000000000001" customHeight="1">
      <c r="A43" s="3" t="s">
        <v>131</v>
      </c>
      <c r="B43" s="4" t="s">
        <v>132</v>
      </c>
      <c r="C43" s="4" t="s">
        <v>133</v>
      </c>
      <c r="D43" s="31">
        <v>5</v>
      </c>
      <c r="E43" s="31">
        <v>5</v>
      </c>
      <c r="F43" s="31">
        <v>6</v>
      </c>
      <c r="G43" s="31">
        <v>6</v>
      </c>
      <c r="H43" s="31">
        <v>5</v>
      </c>
      <c r="I43" s="31">
        <v>6</v>
      </c>
      <c r="J43" s="32">
        <v>54</v>
      </c>
      <c r="K43" s="31">
        <v>8</v>
      </c>
      <c r="L43" s="31">
        <v>8</v>
      </c>
      <c r="M43" s="31">
        <v>6</v>
      </c>
      <c r="N43" s="31">
        <v>8</v>
      </c>
      <c r="O43" s="33">
        <v>76</v>
      </c>
      <c r="P43" s="31">
        <v>6</v>
      </c>
      <c r="Q43" s="31">
        <v>3</v>
      </c>
      <c r="R43" s="31">
        <v>3</v>
      </c>
      <c r="S43" s="31">
        <v>5</v>
      </c>
      <c r="T43" s="31">
        <v>3</v>
      </c>
      <c r="U43" s="31">
        <v>3</v>
      </c>
      <c r="V43" s="31">
        <v>5</v>
      </c>
      <c r="W43" s="31">
        <v>7</v>
      </c>
      <c r="X43" s="31">
        <v>5</v>
      </c>
      <c r="Y43" s="32">
        <v>56</v>
      </c>
      <c r="Z43" s="31">
        <v>5</v>
      </c>
      <c r="AA43" s="31">
        <v>6</v>
      </c>
      <c r="AB43" s="31">
        <v>5</v>
      </c>
      <c r="AC43" s="31" t="s">
        <v>79</v>
      </c>
      <c r="AD43" s="31" t="s">
        <v>79</v>
      </c>
      <c r="AE43" s="33">
        <v>53</v>
      </c>
      <c r="AF43" s="31">
        <v>7</v>
      </c>
      <c r="AG43" s="31">
        <v>6</v>
      </c>
      <c r="AH43" s="31">
        <v>6</v>
      </c>
      <c r="AI43" s="31">
        <v>5</v>
      </c>
      <c r="AJ43" s="31">
        <v>6</v>
      </c>
      <c r="AK43" s="31">
        <v>5</v>
      </c>
      <c r="AL43" s="31">
        <v>5</v>
      </c>
      <c r="AM43" s="32">
        <v>3</v>
      </c>
      <c r="AN43" s="34">
        <v>1.8571428571428572</v>
      </c>
      <c r="AO43" s="34" t="s">
        <v>93</v>
      </c>
      <c r="AQ43" s="35"/>
    </row>
    <row r="44" spans="1:58" s="30" customFormat="1" ht="20.100000000000001" customHeight="1">
      <c r="A44" s="1" t="s">
        <v>125</v>
      </c>
      <c r="B44" s="2" t="s">
        <v>134</v>
      </c>
      <c r="C44" s="2" t="s">
        <v>135</v>
      </c>
      <c r="D44" s="26">
        <v>7</v>
      </c>
      <c r="E44" s="26">
        <v>7</v>
      </c>
      <c r="F44" s="26">
        <v>6</v>
      </c>
      <c r="G44" s="26">
        <v>7</v>
      </c>
      <c r="H44" s="26">
        <v>6</v>
      </c>
      <c r="I44" s="26">
        <v>6</v>
      </c>
      <c r="J44" s="27">
        <v>64</v>
      </c>
      <c r="K44" s="26">
        <v>8</v>
      </c>
      <c r="L44" s="26">
        <v>7</v>
      </c>
      <c r="M44" s="26">
        <v>7</v>
      </c>
      <c r="N44" s="26">
        <v>7</v>
      </c>
      <c r="O44" s="28">
        <v>72</v>
      </c>
      <c r="P44" s="26">
        <v>7</v>
      </c>
      <c r="Q44" s="26">
        <v>5</v>
      </c>
      <c r="R44" s="26">
        <v>4</v>
      </c>
      <c r="S44" s="26">
        <v>8</v>
      </c>
      <c r="T44" s="26">
        <v>4</v>
      </c>
      <c r="U44" s="26">
        <v>4</v>
      </c>
      <c r="V44" s="26">
        <v>7</v>
      </c>
      <c r="W44" s="26">
        <v>8</v>
      </c>
      <c r="X44" s="26">
        <v>6</v>
      </c>
      <c r="Y44" s="27">
        <v>72</v>
      </c>
      <c r="Z44" s="26">
        <v>6</v>
      </c>
      <c r="AA44" s="26">
        <v>6</v>
      </c>
      <c r="AB44" s="26">
        <v>7</v>
      </c>
      <c r="AC44" s="26" t="s">
        <v>79</v>
      </c>
      <c r="AD44" s="26" t="s">
        <v>79</v>
      </c>
      <c r="AE44" s="28">
        <v>63</v>
      </c>
      <c r="AF44" s="26">
        <v>7</v>
      </c>
      <c r="AG44" s="26">
        <v>6</v>
      </c>
      <c r="AH44" s="26">
        <v>7</v>
      </c>
      <c r="AI44" s="26">
        <v>5</v>
      </c>
      <c r="AJ44" s="26">
        <v>6</v>
      </c>
      <c r="AK44" s="26">
        <v>6</v>
      </c>
      <c r="AL44" s="26">
        <v>5</v>
      </c>
      <c r="AM44" s="27">
        <v>4</v>
      </c>
      <c r="AN44" s="29">
        <v>1.7053571428571428</v>
      </c>
      <c r="AO44" s="29" t="s">
        <v>80</v>
      </c>
      <c r="AQ44" s="35"/>
    </row>
    <row r="45" spans="1:58" s="14" customFormat="1" ht="19.5" customHeight="1">
      <c r="A45" s="99" t="s">
        <v>11</v>
      </c>
      <c r="B45" s="100"/>
      <c r="C45" s="101"/>
      <c r="D45" s="36">
        <f t="shared" ref="D45:AN45" si="0">AVERAGE(D24:D44)</f>
        <v>6.1904761904761907</v>
      </c>
      <c r="E45" s="36">
        <f t="shared" si="0"/>
        <v>6.0476190476190474</v>
      </c>
      <c r="F45" s="36">
        <f t="shared" si="0"/>
        <v>6.3809523809523814</v>
      </c>
      <c r="G45" s="36">
        <f t="shared" si="0"/>
        <v>6.4285714285714288</v>
      </c>
      <c r="H45" s="36">
        <f t="shared" si="0"/>
        <v>5.7619047619047619</v>
      </c>
      <c r="I45" s="36">
        <f t="shared" si="0"/>
        <v>6.1904761904761907</v>
      </c>
      <c r="J45" s="39">
        <f t="shared" si="0"/>
        <v>61</v>
      </c>
      <c r="K45" s="36">
        <f t="shared" si="0"/>
        <v>7.1428571428571432</v>
      </c>
      <c r="L45" s="36">
        <f t="shared" si="0"/>
        <v>6.7619047619047619</v>
      </c>
      <c r="M45" s="36">
        <f t="shared" si="0"/>
        <v>6.333333333333333</v>
      </c>
      <c r="N45" s="36">
        <f t="shared" si="0"/>
        <v>6.333333333333333</v>
      </c>
      <c r="O45" s="38">
        <f t="shared" si="0"/>
        <v>65.80952380952381</v>
      </c>
      <c r="P45" s="36">
        <f t="shared" si="0"/>
        <v>6.7142857142857144</v>
      </c>
      <c r="Q45" s="36">
        <f t="shared" si="0"/>
        <v>3.4761904761904763</v>
      </c>
      <c r="R45" s="36">
        <f t="shared" si="0"/>
        <v>3.0952380952380953</v>
      </c>
      <c r="S45" s="36">
        <f t="shared" si="0"/>
        <v>5.5714285714285712</v>
      </c>
      <c r="T45" s="36">
        <f t="shared" si="0"/>
        <v>3.2857142857142856</v>
      </c>
      <c r="U45" s="36">
        <f t="shared" si="0"/>
        <v>3</v>
      </c>
      <c r="V45" s="36">
        <f t="shared" si="0"/>
        <v>5.2857142857142856</v>
      </c>
      <c r="W45" s="36">
        <f t="shared" si="0"/>
        <v>7</v>
      </c>
      <c r="X45" s="36">
        <f t="shared" si="0"/>
        <v>5.9047619047619051</v>
      </c>
      <c r="Y45" s="39">
        <f t="shared" si="0"/>
        <v>60.952380952380949</v>
      </c>
      <c r="Z45" s="36">
        <f t="shared" si="0"/>
        <v>5.6190476190476186</v>
      </c>
      <c r="AA45" s="36">
        <f t="shared" si="0"/>
        <v>6.2380952380952381</v>
      </c>
      <c r="AB45" s="36">
        <f t="shared" si="0"/>
        <v>5.4761904761904763</v>
      </c>
      <c r="AC45" s="36"/>
      <c r="AD45" s="36"/>
      <c r="AE45" s="39">
        <f t="shared" si="0"/>
        <v>57.761904761904759</v>
      </c>
      <c r="AF45" s="36">
        <f t="shared" si="0"/>
        <v>6.6190476190476186</v>
      </c>
      <c r="AG45" s="36">
        <f t="shared" si="0"/>
        <v>6.4761904761904763</v>
      </c>
      <c r="AH45" s="36">
        <f t="shared" si="0"/>
        <v>6.1904761904761907</v>
      </c>
      <c r="AI45" s="36">
        <f t="shared" si="0"/>
        <v>5.7142857142857144</v>
      </c>
      <c r="AJ45" s="36">
        <f t="shared" si="0"/>
        <v>6.3809523809523814</v>
      </c>
      <c r="AK45" s="36">
        <f t="shared" si="0"/>
        <v>5.7142857142857144</v>
      </c>
      <c r="AL45" s="36">
        <f t="shared" si="0"/>
        <v>5</v>
      </c>
      <c r="AM45" s="37">
        <f t="shared" si="0"/>
        <v>3.2857142857142856</v>
      </c>
      <c r="AN45" s="40">
        <f t="shared" si="0"/>
        <v>1.6806972789115644</v>
      </c>
      <c r="AO45" s="41"/>
    </row>
    <row r="46" spans="1:58" s="14" customFormat="1" ht="19.5" customHeight="1">
      <c r="A46" s="42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58" s="14" customFormat="1" ht="19.5" customHeight="1">
      <c r="A47" s="4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1:58" s="82" customFormat="1" ht="20.100000000000001" customHeight="1">
      <c r="A48" s="80" t="s">
        <v>56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</row>
    <row r="49" spans="1:58" s="82" customFormat="1" ht="20.100000000000001" customHeight="1">
      <c r="A49" s="80" t="s">
        <v>57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</row>
    <row r="50" spans="1:58" s="82" customFormat="1" ht="20.100000000000001" customHeight="1">
      <c r="A50" s="80" t="s">
        <v>58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</row>
    <row r="51" spans="1:58" s="85" customFormat="1" ht="11.4">
      <c r="A51" s="84"/>
    </row>
    <row r="52" spans="1:58" s="14" customFormat="1" ht="11.4">
      <c r="A52" s="5"/>
    </row>
    <row r="53" spans="1:58">
      <c r="A53" s="14" t="s">
        <v>68</v>
      </c>
      <c r="C53" s="14" t="s">
        <v>69</v>
      </c>
    </row>
    <row r="54" spans="1:58">
      <c r="A54" s="14" t="s">
        <v>70</v>
      </c>
      <c r="C54" s="14" t="s">
        <v>71</v>
      </c>
    </row>
    <row r="55" spans="1:58">
      <c r="A55" s="14" t="s">
        <v>72</v>
      </c>
      <c r="C55" s="14" t="s">
        <v>73</v>
      </c>
    </row>
  </sheetData>
  <mergeCells count="15">
    <mergeCell ref="A45:C45"/>
    <mergeCell ref="A16:AO16"/>
    <mergeCell ref="D22:J22"/>
    <mergeCell ref="K22:O22"/>
    <mergeCell ref="P22:Y22"/>
    <mergeCell ref="Z22:AE22"/>
    <mergeCell ref="AF22:AM22"/>
    <mergeCell ref="Q18:U18"/>
    <mergeCell ref="J18:N18"/>
    <mergeCell ref="AJ13:AO14"/>
    <mergeCell ref="A13:C14"/>
    <mergeCell ref="D13:M14"/>
    <mergeCell ref="P13:U14"/>
    <mergeCell ref="V13:AB14"/>
    <mergeCell ref="AC13:AI14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</hyperlinks>
  <pageMargins left="0.7" right="0.7" top="0.75" bottom="0.75" header="0.3" footer="0.3"/>
  <pageSetup paperSize="9" orientation="portrait" horizontalDpi="360" verticalDpi="360" r:id="rId17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40"/>
  <sheetViews>
    <sheetView showGridLines="0" workbookViewId="0">
      <selection activeCell="A16" sqref="A16"/>
    </sheetView>
  </sheetViews>
  <sheetFormatPr baseColWidth="10" defaultColWidth="9.109375" defaultRowHeight="12.6"/>
  <cols>
    <col min="1" max="1" width="23.5546875" style="5" customWidth="1"/>
    <col min="2" max="2" width="10.33203125" style="6" bestFit="1" customWidth="1"/>
    <col min="3" max="3" width="15.21875" style="6" customWidth="1"/>
    <col min="4" max="4" width="3.44140625" style="6" bestFit="1" customWidth="1"/>
    <col min="5" max="16" width="3.44140625" style="6" customWidth="1"/>
    <col min="17" max="17" width="4.44140625" style="6" customWidth="1"/>
    <col min="18" max="18" width="5.109375" style="6" customWidth="1"/>
    <col min="19" max="19" width="4.44140625" style="6" customWidth="1"/>
    <col min="20" max="20" width="4.88671875" style="6" customWidth="1"/>
    <col min="21" max="21" width="4.33203125" style="6" customWidth="1"/>
    <col min="22" max="22" width="4.109375" style="6" bestFit="1" customWidth="1"/>
    <col min="23" max="23" width="3.44140625" style="6" bestFit="1" customWidth="1"/>
    <col min="24" max="24" width="3.33203125" style="6" bestFit="1" customWidth="1"/>
    <col min="25" max="26" width="3.44140625" style="6" bestFit="1" customWidth="1"/>
    <col min="27" max="27" width="5.88671875" style="6" bestFit="1" customWidth="1"/>
    <col min="28" max="28" width="2.33203125" style="6" bestFit="1" customWidth="1"/>
    <col min="29" max="29" width="4" style="6" customWidth="1"/>
    <col min="30" max="30" width="3.5546875" style="6" customWidth="1"/>
    <col min="31" max="31" width="3.33203125" style="6" bestFit="1" customWidth="1"/>
    <col min="32" max="32" width="3" style="6" customWidth="1"/>
    <col min="33" max="34" width="3.33203125" style="6" customWidth="1"/>
    <col min="35" max="35" width="4.109375" style="6" customWidth="1"/>
    <col min="36" max="36" width="3.109375" style="6" customWidth="1"/>
    <col min="37" max="38" width="2.88671875" style="6" customWidth="1"/>
    <col min="39" max="39" width="3.5546875" style="6" customWidth="1"/>
    <col min="40" max="40" width="5" style="6" bestFit="1" customWidth="1"/>
    <col min="41" max="41" width="6.5546875" style="6" customWidth="1"/>
    <col min="42" max="16384" width="9.109375" style="6"/>
  </cols>
  <sheetData>
    <row r="3" spans="1:58" ht="33.75" customHeight="1"/>
    <row r="4" spans="1:58" ht="33.75" customHeight="1">
      <c r="A4" s="5" t="s">
        <v>59</v>
      </c>
    </row>
    <row r="5" spans="1:58">
      <c r="A5" s="63" t="s">
        <v>66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</row>
    <row r="6" spans="1:58" s="14" customFormat="1" ht="12" thickBot="1">
      <c r="A6" s="47" t="s">
        <v>67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</row>
    <row r="7" spans="1:58" s="14" customFormat="1" ht="12" thickBot="1">
      <c r="A7" s="47"/>
      <c r="B7" s="48"/>
      <c r="C7" s="48"/>
      <c r="D7" s="106" t="s">
        <v>13</v>
      </c>
      <c r="E7" s="107"/>
      <c r="F7" s="107"/>
      <c r="G7" s="107"/>
      <c r="H7" s="107"/>
      <c r="I7" s="107"/>
      <c r="J7" s="108"/>
      <c r="K7" s="109" t="s">
        <v>60</v>
      </c>
      <c r="L7" s="110"/>
      <c r="M7" s="110"/>
      <c r="N7" s="110"/>
      <c r="O7" s="111"/>
      <c r="P7" s="109" t="s">
        <v>15</v>
      </c>
      <c r="Q7" s="110"/>
      <c r="R7" s="110"/>
      <c r="S7" s="110"/>
      <c r="T7" s="110"/>
      <c r="U7" s="110"/>
      <c r="V7" s="110"/>
      <c r="W7" s="110"/>
      <c r="X7" s="110"/>
      <c r="Y7" s="111"/>
      <c r="Z7" s="109" t="s">
        <v>16</v>
      </c>
      <c r="AA7" s="110"/>
      <c r="AB7" s="110"/>
      <c r="AC7" s="110"/>
      <c r="AD7" s="110"/>
      <c r="AE7" s="111"/>
      <c r="AF7" s="109" t="s">
        <v>17</v>
      </c>
      <c r="AG7" s="110"/>
      <c r="AH7" s="110"/>
      <c r="AI7" s="110"/>
      <c r="AJ7" s="110"/>
      <c r="AK7" s="110"/>
      <c r="AL7" s="110"/>
      <c r="AM7" s="111"/>
      <c r="AN7" s="89"/>
      <c r="AO7" s="15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s="25" customFormat="1" ht="22.5" customHeight="1" thickBot="1">
      <c r="A8" s="49" t="s">
        <v>8</v>
      </c>
      <c r="B8" s="50" t="s">
        <v>9</v>
      </c>
      <c r="C8" s="51" t="s">
        <v>10</v>
      </c>
      <c r="D8" s="52" t="s">
        <v>18</v>
      </c>
      <c r="E8" s="53" t="s">
        <v>19</v>
      </c>
      <c r="F8" s="53" t="s">
        <v>20</v>
      </c>
      <c r="G8" s="53" t="s">
        <v>21</v>
      </c>
      <c r="H8" s="53" t="s">
        <v>22</v>
      </c>
      <c r="I8" s="53" t="s">
        <v>23</v>
      </c>
      <c r="J8" s="54" t="s">
        <v>24</v>
      </c>
      <c r="K8" s="52" t="s">
        <v>25</v>
      </c>
      <c r="L8" s="53" t="s">
        <v>26</v>
      </c>
      <c r="M8" s="53" t="s">
        <v>27</v>
      </c>
      <c r="N8" s="53" t="s">
        <v>28</v>
      </c>
      <c r="O8" s="54" t="s">
        <v>29</v>
      </c>
      <c r="P8" s="52" t="s">
        <v>30</v>
      </c>
      <c r="Q8" s="55" t="s">
        <v>31</v>
      </c>
      <c r="R8" s="55" t="s">
        <v>32</v>
      </c>
      <c r="S8" s="55" t="s">
        <v>33</v>
      </c>
      <c r="T8" s="55" t="s">
        <v>34</v>
      </c>
      <c r="U8" s="55" t="s">
        <v>35</v>
      </c>
      <c r="V8" s="53" t="s">
        <v>36</v>
      </c>
      <c r="W8" s="53" t="s">
        <v>37</v>
      </c>
      <c r="X8" s="53" t="s">
        <v>38</v>
      </c>
      <c r="Y8" s="54" t="s">
        <v>39</v>
      </c>
      <c r="Z8" s="52" t="s">
        <v>40</v>
      </c>
      <c r="AA8" s="53" t="s">
        <v>41</v>
      </c>
      <c r="AB8" s="53" t="s">
        <v>42</v>
      </c>
      <c r="AC8" s="53" t="s">
        <v>43</v>
      </c>
      <c r="AD8" s="53" t="s">
        <v>44</v>
      </c>
      <c r="AE8" s="54" t="s">
        <v>45</v>
      </c>
      <c r="AF8" s="52" t="s">
        <v>46</v>
      </c>
      <c r="AG8" s="53" t="s">
        <v>47</v>
      </c>
      <c r="AH8" s="53" t="s">
        <v>48</v>
      </c>
      <c r="AI8" s="53" t="s">
        <v>49</v>
      </c>
      <c r="AJ8" s="53" t="s">
        <v>50</v>
      </c>
      <c r="AK8" s="53" t="s">
        <v>51</v>
      </c>
      <c r="AL8" s="53" t="s">
        <v>52</v>
      </c>
      <c r="AM8" s="54" t="s">
        <v>53</v>
      </c>
      <c r="AN8" s="52" t="s">
        <v>61</v>
      </c>
      <c r="AO8" s="54" t="s">
        <v>62</v>
      </c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</row>
    <row r="9" spans="1:58" s="30" customFormat="1" ht="15" customHeight="1">
      <c r="A9" s="56" t="str">
        <f>+CALIFICACION!A24</f>
        <v>MAS BOVI RAMADERA, S.L.</v>
      </c>
      <c r="B9" s="57" t="str">
        <f>+CALIFICACION!B24</f>
        <v>CBB 16013</v>
      </c>
      <c r="C9" s="58" t="str">
        <f>+CALIFICACION!C24</f>
        <v>ES090904609364</v>
      </c>
      <c r="D9" s="57">
        <f>+CALIFICACION!D24</f>
        <v>9</v>
      </c>
      <c r="E9" s="59">
        <f>+CALIFICACION!E24</f>
        <v>9</v>
      </c>
      <c r="F9" s="59">
        <f>+CALIFICACION!F24</f>
        <v>8</v>
      </c>
      <c r="G9" s="59">
        <f>+CALIFICACION!G24</f>
        <v>9</v>
      </c>
      <c r="H9" s="59">
        <f>+CALIFICACION!H24</f>
        <v>8</v>
      </c>
      <c r="I9" s="59">
        <f>+CALIFICACION!I24</f>
        <v>8</v>
      </c>
      <c r="J9" s="86">
        <f>+CALIFICACION!J24</f>
        <v>84</v>
      </c>
      <c r="K9" s="57">
        <f>+CALIFICACION!K24</f>
        <v>10</v>
      </c>
      <c r="L9" s="59">
        <f>+CALIFICACION!L24</f>
        <v>9</v>
      </c>
      <c r="M9" s="59">
        <f>+CALIFICACION!M24</f>
        <v>9</v>
      </c>
      <c r="N9" s="59">
        <f>+CALIFICACION!N24</f>
        <v>9</v>
      </c>
      <c r="O9" s="86">
        <f>+CALIFICACION!O24</f>
        <v>92</v>
      </c>
      <c r="P9" s="57">
        <f>+CALIFICACION!P24</f>
        <v>8</v>
      </c>
      <c r="Q9" s="59">
        <f>+CALIFICACION!Q24</f>
        <v>4</v>
      </c>
      <c r="R9" s="59">
        <f>+CALIFICACION!R24</f>
        <v>4</v>
      </c>
      <c r="S9" s="59">
        <f>+CALIFICACION!S24</f>
        <v>7</v>
      </c>
      <c r="T9" s="59">
        <f>+CALIFICACION!T24</f>
        <v>4</v>
      </c>
      <c r="U9" s="59">
        <f>+CALIFICACION!U24</f>
        <v>3</v>
      </c>
      <c r="V9" s="59">
        <f>+CALIFICACION!V24</f>
        <v>6</v>
      </c>
      <c r="W9" s="59">
        <f>+CALIFICACION!W24</f>
        <v>9</v>
      </c>
      <c r="X9" s="59">
        <f>+CALIFICACION!X24</f>
        <v>8</v>
      </c>
      <c r="Y9" s="86">
        <f>+CALIFICACION!Y24</f>
        <v>76</v>
      </c>
      <c r="Z9" s="57">
        <f>+CALIFICACION!Z24</f>
        <v>8</v>
      </c>
      <c r="AA9" s="59">
        <f>+CALIFICACION!AA24</f>
        <v>8</v>
      </c>
      <c r="AB9" s="59">
        <f>+CALIFICACION!AB24</f>
        <v>9</v>
      </c>
      <c r="AC9" s="59" t="str">
        <f>+CALIFICACION!AC24</f>
        <v>NO</v>
      </c>
      <c r="AD9" s="59" t="str">
        <f>+CALIFICACION!AD24</f>
        <v>NO</v>
      </c>
      <c r="AE9" s="86">
        <f>+CALIFICACION!AE24</f>
        <v>83</v>
      </c>
      <c r="AF9" s="57">
        <f>+CALIFICACION!AF24</f>
        <v>7</v>
      </c>
      <c r="AG9" s="59">
        <f>+CALIFICACION!AG24</f>
        <v>8</v>
      </c>
      <c r="AH9" s="59">
        <f>+CALIFICACION!AH24</f>
        <v>9</v>
      </c>
      <c r="AI9" s="59">
        <f>+CALIFICACION!AI24</f>
        <v>7</v>
      </c>
      <c r="AJ9" s="59">
        <f>+CALIFICACION!AJ24</f>
        <v>9</v>
      </c>
      <c r="AK9" s="59">
        <f>+CALIFICACION!AK24</f>
        <v>9</v>
      </c>
      <c r="AL9" s="59">
        <f>+CALIFICACION!AL24</f>
        <v>5</v>
      </c>
      <c r="AM9" s="86">
        <f>+CALIFICACION!AM24</f>
        <v>4</v>
      </c>
      <c r="AN9" s="61">
        <f>+CALIFICACION!AN24</f>
        <v>2.0714285714285716</v>
      </c>
      <c r="AO9" s="60" t="str">
        <f>+CALIFICACION!AO24</f>
        <v>RJ</v>
      </c>
    </row>
    <row r="10" spans="1:58" s="35" customFormat="1" ht="15" customHeight="1">
      <c r="A10" s="64" t="str">
        <f>+CALIFICACION!A25</f>
        <v>LOPEZ COLMENAREJO, S.L.</v>
      </c>
      <c r="B10" s="65" t="str">
        <f>+CALIFICACION!B25</f>
        <v>FL 16003</v>
      </c>
      <c r="C10" s="66" t="str">
        <f>+CALIFICACION!C25</f>
        <v>ES021202645237</v>
      </c>
      <c r="D10" s="65">
        <f>+CALIFICACION!D25</f>
        <v>7</v>
      </c>
      <c r="E10" s="67">
        <f>+CALIFICACION!E25</f>
        <v>7</v>
      </c>
      <c r="F10" s="67">
        <f>+CALIFICACION!F25</f>
        <v>6</v>
      </c>
      <c r="G10" s="67">
        <f>+CALIFICACION!G25</f>
        <v>7</v>
      </c>
      <c r="H10" s="67">
        <f>+CALIFICACION!H25</f>
        <v>7</v>
      </c>
      <c r="I10" s="67">
        <f>+CALIFICACION!I25</f>
        <v>6</v>
      </c>
      <c r="J10" s="87">
        <f>+CALIFICACION!J25</f>
        <v>67</v>
      </c>
      <c r="K10" s="65">
        <f>+CALIFICACION!K25</f>
        <v>8</v>
      </c>
      <c r="L10" s="67">
        <f>+CALIFICACION!L25</f>
        <v>7</v>
      </c>
      <c r="M10" s="67">
        <f>+CALIFICACION!M25</f>
        <v>7</v>
      </c>
      <c r="N10" s="67">
        <f>+CALIFICACION!N25</f>
        <v>7</v>
      </c>
      <c r="O10" s="87">
        <f>+CALIFICACION!O25</f>
        <v>72</v>
      </c>
      <c r="P10" s="65">
        <f>+CALIFICACION!P25</f>
        <v>7</v>
      </c>
      <c r="Q10" s="67">
        <f>+CALIFICACION!Q25</f>
        <v>2</v>
      </c>
      <c r="R10" s="67">
        <f>+CALIFICACION!R25</f>
        <v>2</v>
      </c>
      <c r="S10" s="67">
        <f>+CALIFICACION!S25</f>
        <v>3</v>
      </c>
      <c r="T10" s="67">
        <f>+CALIFICACION!T25</f>
        <v>3</v>
      </c>
      <c r="U10" s="67">
        <f>+CALIFICACION!U25</f>
        <v>2</v>
      </c>
      <c r="V10" s="67">
        <f>+CALIFICACION!V25</f>
        <v>4</v>
      </c>
      <c r="W10" s="67">
        <f>+CALIFICACION!W25</f>
        <v>7</v>
      </c>
      <c r="X10" s="67">
        <f>+CALIFICACION!X25</f>
        <v>6</v>
      </c>
      <c r="Y10" s="87">
        <f>+CALIFICACION!Y25</f>
        <v>54</v>
      </c>
      <c r="Z10" s="65">
        <f>+CALIFICACION!Z25</f>
        <v>6</v>
      </c>
      <c r="AA10" s="67">
        <f>+CALIFICACION!AA25</f>
        <v>6</v>
      </c>
      <c r="AB10" s="67">
        <f>+CALIFICACION!AB25</f>
        <v>6</v>
      </c>
      <c r="AC10" s="67" t="str">
        <f>+CALIFICACION!AC25</f>
        <v>NO</v>
      </c>
      <c r="AD10" s="67" t="str">
        <f>+CALIFICACION!AD25</f>
        <v>NO</v>
      </c>
      <c r="AE10" s="87">
        <f>+CALIFICACION!AE25</f>
        <v>60</v>
      </c>
      <c r="AF10" s="65">
        <f>+CALIFICACION!AF25</f>
        <v>7</v>
      </c>
      <c r="AG10" s="67">
        <f>+CALIFICACION!AG25</f>
        <v>6</v>
      </c>
      <c r="AH10" s="67">
        <f>+CALIFICACION!AH25</f>
        <v>7</v>
      </c>
      <c r="AI10" s="67">
        <f>+CALIFICACION!AI25</f>
        <v>5</v>
      </c>
      <c r="AJ10" s="67">
        <f>+CALIFICACION!AJ25</f>
        <v>7</v>
      </c>
      <c r="AK10" s="67">
        <f>+CALIFICACION!AK25</f>
        <v>6</v>
      </c>
      <c r="AL10" s="67">
        <f>+CALIFICACION!AL25</f>
        <v>5</v>
      </c>
      <c r="AM10" s="87">
        <f>+CALIFICACION!AM25</f>
        <v>2</v>
      </c>
      <c r="AN10" s="69">
        <f>+CALIFICACION!AN25</f>
        <v>2.0178571428571428</v>
      </c>
      <c r="AO10" s="68" t="str">
        <f>+CALIFICACION!AO25</f>
        <v>RJ</v>
      </c>
      <c r="AP10" s="30"/>
    </row>
    <row r="11" spans="1:58" s="30" customFormat="1" ht="15" customHeight="1">
      <c r="A11" s="56" t="str">
        <f>+CALIFICACION!A26</f>
        <v>ALBERTO MARTIN GALLEGO</v>
      </c>
      <c r="B11" s="57" t="str">
        <f>+CALIFICACION!B26</f>
        <v>BBC 16009</v>
      </c>
      <c r="C11" s="58" t="str">
        <f>+CALIFICACION!C26</f>
        <v>ES020811965887</v>
      </c>
      <c r="D11" s="57">
        <f>+CALIFICACION!D26</f>
        <v>6</v>
      </c>
      <c r="E11" s="59">
        <f>+CALIFICACION!E26</f>
        <v>6</v>
      </c>
      <c r="F11" s="59">
        <f>+CALIFICACION!F26</f>
        <v>6</v>
      </c>
      <c r="G11" s="59">
        <f>+CALIFICACION!G26</f>
        <v>6</v>
      </c>
      <c r="H11" s="59">
        <f>+CALIFICACION!H26</f>
        <v>6</v>
      </c>
      <c r="I11" s="59">
        <f>+CALIFICACION!I26</f>
        <v>6</v>
      </c>
      <c r="J11" s="86">
        <f>+CALIFICACION!J26</f>
        <v>60</v>
      </c>
      <c r="K11" s="57">
        <f>+CALIFICACION!K26</f>
        <v>6</v>
      </c>
      <c r="L11" s="59">
        <f>+CALIFICACION!L26</f>
        <v>6</v>
      </c>
      <c r="M11" s="59">
        <f>+CALIFICACION!M26</f>
        <v>6</v>
      </c>
      <c r="N11" s="59">
        <f>+CALIFICACION!N26</f>
        <v>5</v>
      </c>
      <c r="O11" s="86">
        <f>+CALIFICACION!O26</f>
        <v>56</v>
      </c>
      <c r="P11" s="57">
        <f>+CALIFICACION!P26</f>
        <v>8</v>
      </c>
      <c r="Q11" s="59">
        <f>+CALIFICACION!Q26</f>
        <v>3</v>
      </c>
      <c r="R11" s="59">
        <f>+CALIFICACION!R26</f>
        <v>2</v>
      </c>
      <c r="S11" s="59">
        <f>+CALIFICACION!S26</f>
        <v>4</v>
      </c>
      <c r="T11" s="59">
        <f>+CALIFICACION!T26</f>
        <v>3</v>
      </c>
      <c r="U11" s="59">
        <f>+CALIFICACION!U26</f>
        <v>2</v>
      </c>
      <c r="V11" s="59">
        <f>+CALIFICACION!V26</f>
        <v>4</v>
      </c>
      <c r="W11" s="59">
        <f>+CALIFICACION!W26</f>
        <v>7</v>
      </c>
      <c r="X11" s="59">
        <f>+CALIFICACION!X26</f>
        <v>5</v>
      </c>
      <c r="Y11" s="86">
        <f>+CALIFICACION!Y26</f>
        <v>56</v>
      </c>
      <c r="Z11" s="57">
        <f>+CALIFICACION!Z26</f>
        <v>4</v>
      </c>
      <c r="AA11" s="59">
        <f>+CALIFICACION!AA26</f>
        <v>5</v>
      </c>
      <c r="AB11" s="59">
        <f>+CALIFICACION!AB26</f>
        <v>5</v>
      </c>
      <c r="AC11" s="59" t="str">
        <f>+CALIFICACION!AC26</f>
        <v>NO</v>
      </c>
      <c r="AD11" s="59" t="str">
        <f>+CALIFICACION!AD26</f>
        <v>NO</v>
      </c>
      <c r="AE11" s="86">
        <f>+CALIFICACION!AE26</f>
        <v>47</v>
      </c>
      <c r="AF11" s="57">
        <f>+CALIFICACION!AF26</f>
        <v>6</v>
      </c>
      <c r="AG11" s="59">
        <f>+CALIFICACION!AG26</f>
        <v>6</v>
      </c>
      <c r="AH11" s="59">
        <f>+CALIFICACION!AH26</f>
        <v>6</v>
      </c>
      <c r="AI11" s="59">
        <f>+CALIFICACION!AI26</f>
        <v>6</v>
      </c>
      <c r="AJ11" s="59">
        <f>+CALIFICACION!AJ26</f>
        <v>7</v>
      </c>
      <c r="AK11" s="59">
        <f>+CALIFICACION!AK26</f>
        <v>6</v>
      </c>
      <c r="AL11" s="59">
        <f>+CALIFICACION!AL26</f>
        <v>5</v>
      </c>
      <c r="AM11" s="86">
        <f>+CALIFICACION!AM26</f>
        <v>3</v>
      </c>
      <c r="AN11" s="61">
        <f>+CALIFICACION!AN26</f>
        <v>1.4821428571428572</v>
      </c>
      <c r="AO11" s="60" t="str">
        <f>+CALIFICACION!AO26</f>
        <v>RJ</v>
      </c>
    </row>
    <row r="12" spans="1:58" s="30" customFormat="1" ht="15" customHeight="1">
      <c r="A12" s="64" t="str">
        <f>+CALIFICACION!A27</f>
        <v>HERMANOS GARCÍA GARCÍA</v>
      </c>
      <c r="B12" s="65" t="str">
        <f>+CALIFICACION!B27</f>
        <v>ZH 16001</v>
      </c>
      <c r="C12" s="66" t="str">
        <f>+CALIFICACION!C27</f>
        <v>ES020811068018</v>
      </c>
      <c r="D12" s="65">
        <f>+CALIFICACION!D27</f>
        <v>7</v>
      </c>
      <c r="E12" s="67">
        <f>+CALIFICACION!E27</f>
        <v>7</v>
      </c>
      <c r="F12" s="67">
        <f>+CALIFICACION!F27</f>
        <v>7</v>
      </c>
      <c r="G12" s="67">
        <f>+CALIFICACION!G27</f>
        <v>8</v>
      </c>
      <c r="H12" s="67">
        <f>+CALIFICACION!H27</f>
        <v>7</v>
      </c>
      <c r="I12" s="67">
        <f>+CALIFICACION!I27</f>
        <v>8</v>
      </c>
      <c r="J12" s="87">
        <f>+CALIFICACION!J27</f>
        <v>73</v>
      </c>
      <c r="K12" s="65">
        <f>+CALIFICACION!K27</f>
        <v>8</v>
      </c>
      <c r="L12" s="67">
        <f>+CALIFICACION!L27</f>
        <v>8</v>
      </c>
      <c r="M12" s="67">
        <f>+CALIFICACION!M27</f>
        <v>8</v>
      </c>
      <c r="N12" s="67">
        <f>+CALIFICACION!N27</f>
        <v>7</v>
      </c>
      <c r="O12" s="87">
        <f>+CALIFICACION!O27</f>
        <v>76</v>
      </c>
      <c r="P12" s="65">
        <f>+CALIFICACION!P27</f>
        <v>7</v>
      </c>
      <c r="Q12" s="67">
        <f>+CALIFICACION!Q27</f>
        <v>5</v>
      </c>
      <c r="R12" s="67">
        <f>+CALIFICACION!R27</f>
        <v>4</v>
      </c>
      <c r="S12" s="67">
        <f>+CALIFICACION!S27</f>
        <v>8</v>
      </c>
      <c r="T12" s="67">
        <f>+CALIFICACION!T27</f>
        <v>5</v>
      </c>
      <c r="U12" s="67">
        <f>+CALIFICACION!U27</f>
        <v>5</v>
      </c>
      <c r="V12" s="67">
        <f>+CALIFICACION!V27</f>
        <v>9</v>
      </c>
      <c r="W12" s="67">
        <f>+CALIFICACION!W27</f>
        <v>8</v>
      </c>
      <c r="X12" s="67">
        <f>+CALIFICACION!X27</f>
        <v>7</v>
      </c>
      <c r="Y12" s="87">
        <f>+CALIFICACION!Y27</f>
        <v>78</v>
      </c>
      <c r="Z12" s="65">
        <f>+CALIFICACION!Z27</f>
        <v>7</v>
      </c>
      <c r="AA12" s="67">
        <f>+CALIFICACION!AA27</f>
        <v>8</v>
      </c>
      <c r="AB12" s="67">
        <f>+CALIFICACION!AB27</f>
        <v>8</v>
      </c>
      <c r="AC12" s="67" t="str">
        <f>+CALIFICACION!AC27</f>
        <v>NO</v>
      </c>
      <c r="AD12" s="67" t="str">
        <f>+CALIFICACION!AD27</f>
        <v>NO</v>
      </c>
      <c r="AE12" s="87">
        <f>+CALIFICACION!AE27</f>
        <v>77</v>
      </c>
      <c r="AF12" s="65">
        <f>+CALIFICACION!AF27</f>
        <v>7</v>
      </c>
      <c r="AG12" s="67">
        <f>+CALIFICACION!AG27</f>
        <v>8</v>
      </c>
      <c r="AH12" s="67">
        <f>+CALIFICACION!AH27</f>
        <v>7</v>
      </c>
      <c r="AI12" s="67">
        <f>+CALIFICACION!AI27</f>
        <v>7</v>
      </c>
      <c r="AJ12" s="67">
        <f>+CALIFICACION!AJ27</f>
        <v>9</v>
      </c>
      <c r="AK12" s="67">
        <f>+CALIFICACION!AK27</f>
        <v>8</v>
      </c>
      <c r="AL12" s="67">
        <f>+CALIFICACION!AL27</f>
        <v>5</v>
      </c>
      <c r="AM12" s="87">
        <f>+CALIFICACION!AM27</f>
        <v>3</v>
      </c>
      <c r="AN12" s="69">
        <f>+CALIFICACION!AN27</f>
        <v>1.5357142857142858</v>
      </c>
      <c r="AO12" s="68" t="str">
        <f>+CALIFICACION!AO27</f>
        <v>RJ</v>
      </c>
    </row>
    <row r="13" spans="1:58" s="30" customFormat="1" ht="15" customHeight="1">
      <c r="A13" s="56" t="str">
        <f>+CALIFICACION!A28</f>
        <v>ARANZAZU MATUTE MATEO</v>
      </c>
      <c r="B13" s="57" t="str">
        <f>+CALIFICACION!B28</f>
        <v>BFW 16006</v>
      </c>
      <c r="C13" s="58" t="str">
        <f>+CALIFICACION!C28</f>
        <v>ES070812019954</v>
      </c>
      <c r="D13" s="57">
        <f>+CALIFICACION!D28</f>
        <v>5</v>
      </c>
      <c r="E13" s="59">
        <f>+CALIFICACION!E28</f>
        <v>5</v>
      </c>
      <c r="F13" s="59">
        <f>+CALIFICACION!F28</f>
        <v>5</v>
      </c>
      <c r="G13" s="59">
        <f>+CALIFICACION!G28</f>
        <v>5</v>
      </c>
      <c r="H13" s="59">
        <f>+CALIFICACION!H28</f>
        <v>5</v>
      </c>
      <c r="I13" s="59">
        <f>+CALIFICACION!I28</f>
        <v>6</v>
      </c>
      <c r="J13" s="86">
        <f>+CALIFICACION!J28</f>
        <v>51</v>
      </c>
      <c r="K13" s="57">
        <f>+CALIFICACION!K28</f>
        <v>9</v>
      </c>
      <c r="L13" s="59">
        <f>+CALIFICACION!L28</f>
        <v>9</v>
      </c>
      <c r="M13" s="59">
        <f>+CALIFICACION!M28</f>
        <v>6</v>
      </c>
      <c r="N13" s="59">
        <f>+CALIFICACION!N28</f>
        <v>8</v>
      </c>
      <c r="O13" s="86">
        <f>+CALIFICACION!O28</f>
        <v>80</v>
      </c>
      <c r="P13" s="57">
        <f>+CALIFICACION!P28</f>
        <v>7</v>
      </c>
      <c r="Q13" s="59">
        <f>+CALIFICACION!Q28</f>
        <v>3</v>
      </c>
      <c r="R13" s="59">
        <f>+CALIFICACION!R28</f>
        <v>3</v>
      </c>
      <c r="S13" s="59">
        <f>+CALIFICACION!S28</f>
        <v>5</v>
      </c>
      <c r="T13" s="59">
        <f>+CALIFICACION!T28</f>
        <v>3</v>
      </c>
      <c r="U13" s="59">
        <f>+CALIFICACION!U28</f>
        <v>2</v>
      </c>
      <c r="V13" s="59">
        <f>+CALIFICACION!V28</f>
        <v>4</v>
      </c>
      <c r="W13" s="59">
        <f>+CALIFICACION!W28</f>
        <v>5</v>
      </c>
      <c r="X13" s="59">
        <f>+CALIFICACION!X28</f>
        <v>4</v>
      </c>
      <c r="Y13" s="86">
        <f>+CALIFICACION!Y28</f>
        <v>50</v>
      </c>
      <c r="Z13" s="57">
        <f>+CALIFICACION!Z28</f>
        <v>5</v>
      </c>
      <c r="AA13" s="59">
        <f>+CALIFICACION!AA28</f>
        <v>5</v>
      </c>
      <c r="AB13" s="59">
        <f>+CALIFICACION!AB28</f>
        <v>5</v>
      </c>
      <c r="AC13" s="59" t="str">
        <f>+CALIFICACION!AC28</f>
        <v>NO</v>
      </c>
      <c r="AD13" s="59" t="str">
        <f>+CALIFICACION!AD28</f>
        <v>NO</v>
      </c>
      <c r="AE13" s="86">
        <f>+CALIFICACION!AE28</f>
        <v>50</v>
      </c>
      <c r="AF13" s="57">
        <f>+CALIFICACION!AF28</f>
        <v>5</v>
      </c>
      <c r="AG13" s="59">
        <f>+CALIFICACION!AG28</f>
        <v>5</v>
      </c>
      <c r="AH13" s="59">
        <f>+CALIFICACION!AH28</f>
        <v>5</v>
      </c>
      <c r="AI13" s="59">
        <f>+CALIFICACION!AI28</f>
        <v>5</v>
      </c>
      <c r="AJ13" s="59">
        <f>+CALIFICACION!AJ28</f>
        <v>5</v>
      </c>
      <c r="AK13" s="59">
        <f>+CALIFICACION!AK28</f>
        <v>5</v>
      </c>
      <c r="AL13" s="59">
        <f>+CALIFICACION!AL28</f>
        <v>4</v>
      </c>
      <c r="AM13" s="86">
        <f>+CALIFICACION!AM28</f>
        <v>3</v>
      </c>
      <c r="AN13" s="61">
        <f>+CALIFICACION!AN28</f>
        <v>1.7321428571428572</v>
      </c>
      <c r="AO13" s="60" t="str">
        <f>+CALIFICACION!AO28</f>
        <v>RP</v>
      </c>
      <c r="AQ13" s="35"/>
    </row>
    <row r="14" spans="1:58" s="35" customFormat="1" ht="15" customHeight="1">
      <c r="A14" s="91" t="str">
        <f>+CALIFICACION!A29</f>
        <v>GANADERIA DEL ARAVALLE, S.L.</v>
      </c>
      <c r="B14" s="65" t="str">
        <f>+CALIFICACION!B29</f>
        <v>QL 16007</v>
      </c>
      <c r="C14" s="66" t="str">
        <f>+CALIFICACION!C29</f>
        <v>ES080811986511</v>
      </c>
      <c r="D14" s="65">
        <f>+CALIFICACION!D29</f>
        <v>7</v>
      </c>
      <c r="E14" s="67">
        <f>+CALIFICACION!E29</f>
        <v>7</v>
      </c>
      <c r="F14" s="67">
        <f>+CALIFICACION!F29</f>
        <v>8</v>
      </c>
      <c r="G14" s="67">
        <f>+CALIFICACION!G29</f>
        <v>8</v>
      </c>
      <c r="H14" s="67">
        <f>+CALIFICACION!H29</f>
        <v>6</v>
      </c>
      <c r="I14" s="67">
        <f>+CALIFICACION!I29</f>
        <v>7</v>
      </c>
      <c r="J14" s="87">
        <f>+CALIFICACION!J29</f>
        <v>70</v>
      </c>
      <c r="K14" s="65">
        <f>+CALIFICACION!K29</f>
        <v>6</v>
      </c>
      <c r="L14" s="67">
        <f>+CALIFICACION!L29</f>
        <v>5</v>
      </c>
      <c r="M14" s="67">
        <f>+CALIFICACION!M29</f>
        <v>7</v>
      </c>
      <c r="N14" s="67">
        <f>+CALIFICACION!N29</f>
        <v>5</v>
      </c>
      <c r="O14" s="87">
        <f>+CALIFICACION!O29</f>
        <v>56</v>
      </c>
      <c r="P14" s="65">
        <f>+CALIFICACION!P29</f>
        <v>6</v>
      </c>
      <c r="Q14" s="67">
        <f>+CALIFICACION!Q29</f>
        <v>4</v>
      </c>
      <c r="R14" s="67">
        <f>+CALIFICACION!R29</f>
        <v>3</v>
      </c>
      <c r="S14" s="67">
        <f>+CALIFICACION!S29</f>
        <v>6</v>
      </c>
      <c r="T14" s="67">
        <f>+CALIFICACION!T29</f>
        <v>1</v>
      </c>
      <c r="U14" s="67">
        <f>+CALIFICACION!U29</f>
        <v>2</v>
      </c>
      <c r="V14" s="67">
        <f>+CALIFICACION!V29</f>
        <v>2</v>
      </c>
      <c r="W14" s="67">
        <f>+CALIFICACION!W29</f>
        <v>8</v>
      </c>
      <c r="X14" s="67">
        <f>+CALIFICACION!X29</f>
        <v>7</v>
      </c>
      <c r="Y14" s="87">
        <f>+CALIFICACION!Y29</f>
        <v>58</v>
      </c>
      <c r="Z14" s="65">
        <f>+CALIFICACION!Z29</f>
        <v>5</v>
      </c>
      <c r="AA14" s="67">
        <f>+CALIFICACION!AA29</f>
        <v>5</v>
      </c>
      <c r="AB14" s="67">
        <f>+CALIFICACION!AB29</f>
        <v>5</v>
      </c>
      <c r="AC14" s="67" t="str">
        <f>+CALIFICACION!AC29</f>
        <v>NO</v>
      </c>
      <c r="AD14" s="67" t="str">
        <f>+CALIFICACION!AD29</f>
        <v>NO</v>
      </c>
      <c r="AE14" s="87">
        <f>+CALIFICACION!AE29</f>
        <v>50</v>
      </c>
      <c r="AF14" s="65">
        <f>+CALIFICACION!AF29</f>
        <v>8</v>
      </c>
      <c r="AG14" s="67">
        <f>+CALIFICACION!AG29</f>
        <v>7</v>
      </c>
      <c r="AH14" s="67">
        <f>+CALIFICACION!AH29</f>
        <v>7</v>
      </c>
      <c r="AI14" s="67">
        <f>+CALIFICACION!AI29</f>
        <v>6</v>
      </c>
      <c r="AJ14" s="67">
        <f>+CALIFICACION!AJ29</f>
        <v>7</v>
      </c>
      <c r="AK14" s="67">
        <f>+CALIFICACION!AK29</f>
        <v>7</v>
      </c>
      <c r="AL14" s="67">
        <f>+CALIFICACION!AL29</f>
        <v>5</v>
      </c>
      <c r="AM14" s="87">
        <f>+CALIFICACION!AM29</f>
        <v>2</v>
      </c>
      <c r="AN14" s="69">
        <f>+CALIFICACION!AN29</f>
        <v>1.8303571428571428</v>
      </c>
      <c r="AO14" s="68" t="str">
        <f>+CALIFICACION!AO29</f>
        <v>RC</v>
      </c>
      <c r="AP14" s="30"/>
      <c r="AQ14" s="30"/>
    </row>
    <row r="15" spans="1:58" s="35" customFormat="1" ht="15" customHeight="1">
      <c r="A15" s="56" t="str">
        <f>+CALIFICACION!A30</f>
        <v>ALBERTO MARTIN GALLEGO</v>
      </c>
      <c r="B15" s="57" t="str">
        <f>+CALIFICACION!B30</f>
        <v>BBC 16010</v>
      </c>
      <c r="C15" s="58" t="str">
        <f>+CALIFICACION!C30</f>
        <v>ES040811965890</v>
      </c>
      <c r="D15" s="57">
        <f>+CALIFICACION!D30</f>
        <v>7</v>
      </c>
      <c r="E15" s="59">
        <f>+CALIFICACION!E30</f>
        <v>7</v>
      </c>
      <c r="F15" s="59">
        <f>+CALIFICACION!F30</f>
        <v>7</v>
      </c>
      <c r="G15" s="59">
        <f>+CALIFICACION!G30</f>
        <v>7</v>
      </c>
      <c r="H15" s="59">
        <f>+CALIFICACION!H30</f>
        <v>5</v>
      </c>
      <c r="I15" s="59">
        <f>+CALIFICACION!I30</f>
        <v>7</v>
      </c>
      <c r="J15" s="86">
        <f>+CALIFICACION!J30</f>
        <v>64</v>
      </c>
      <c r="K15" s="57">
        <f>+CALIFICACION!K30</f>
        <v>6</v>
      </c>
      <c r="L15" s="59">
        <f>+CALIFICACION!L30</f>
        <v>6</v>
      </c>
      <c r="M15" s="59">
        <f>+CALIFICACION!M30</f>
        <v>7</v>
      </c>
      <c r="N15" s="59">
        <f>+CALIFICACION!N30</f>
        <v>5</v>
      </c>
      <c r="O15" s="86">
        <f>+CALIFICACION!O30</f>
        <v>58</v>
      </c>
      <c r="P15" s="57">
        <f>+CALIFICACION!P30</f>
        <v>7</v>
      </c>
      <c r="Q15" s="59">
        <f>+CALIFICACION!Q30</f>
        <v>4</v>
      </c>
      <c r="R15" s="59">
        <f>+CALIFICACION!R30</f>
        <v>3</v>
      </c>
      <c r="S15" s="59">
        <f>+CALIFICACION!S30</f>
        <v>6</v>
      </c>
      <c r="T15" s="59">
        <f>+CALIFICACION!T30</f>
        <v>3</v>
      </c>
      <c r="U15" s="59">
        <f>+CALIFICACION!U30</f>
        <v>2</v>
      </c>
      <c r="V15" s="59">
        <f>+CALIFICACION!V30</f>
        <v>4</v>
      </c>
      <c r="W15" s="59">
        <f>+CALIFICACION!W30</f>
        <v>8</v>
      </c>
      <c r="X15" s="59">
        <f>+CALIFICACION!X30</f>
        <v>7</v>
      </c>
      <c r="Y15" s="86">
        <f>+CALIFICACION!Y30</f>
        <v>64</v>
      </c>
      <c r="Z15" s="57">
        <f>+CALIFICACION!Z30</f>
        <v>5</v>
      </c>
      <c r="AA15" s="59">
        <f>+CALIFICACION!AA30</f>
        <v>6</v>
      </c>
      <c r="AB15" s="59">
        <f>+CALIFICACION!AB30</f>
        <v>5</v>
      </c>
      <c r="AC15" s="59" t="str">
        <f>+CALIFICACION!AC30</f>
        <v>NO</v>
      </c>
      <c r="AD15" s="59" t="str">
        <f>+CALIFICACION!AD30</f>
        <v>NO</v>
      </c>
      <c r="AE15" s="86">
        <f>+CALIFICACION!AE30</f>
        <v>53</v>
      </c>
      <c r="AF15" s="57">
        <f>+CALIFICACION!AF30</f>
        <v>8</v>
      </c>
      <c r="AG15" s="59">
        <f>+CALIFICACION!AG30</f>
        <v>7</v>
      </c>
      <c r="AH15" s="59">
        <f>+CALIFICACION!AH30</f>
        <v>7</v>
      </c>
      <c r="AI15" s="59">
        <f>+CALIFICACION!AI30</f>
        <v>7</v>
      </c>
      <c r="AJ15" s="59">
        <f>+CALIFICACION!AJ30</f>
        <v>7</v>
      </c>
      <c r="AK15" s="59">
        <f>+CALIFICACION!AK30</f>
        <v>6</v>
      </c>
      <c r="AL15" s="59">
        <f>+CALIFICACION!AL30</f>
        <v>6</v>
      </c>
      <c r="AM15" s="86">
        <f>+CALIFICACION!AM30</f>
        <v>3</v>
      </c>
      <c r="AN15" s="61">
        <f>+CALIFICACION!AN30</f>
        <v>1.7857142857142858</v>
      </c>
      <c r="AO15" s="60" t="str">
        <f>+CALIFICACION!AO30</f>
        <v>RJ</v>
      </c>
      <c r="AP15" s="30"/>
      <c r="AQ15" s="30"/>
    </row>
    <row r="16" spans="1:58" s="35" customFormat="1" ht="15" customHeight="1">
      <c r="A16" s="91" t="str">
        <f>+CALIFICACION!A31</f>
        <v>PEDRO Y JOSE LUIS SÁNCHEZ MARTÍN</v>
      </c>
      <c r="B16" s="65" t="str">
        <f>+CALIFICACION!B31</f>
        <v>BDE 16001</v>
      </c>
      <c r="C16" s="66" t="str">
        <f>+CALIFICACION!C31</f>
        <v>ES090812035167</v>
      </c>
      <c r="D16" s="65">
        <f>+CALIFICACION!D31</f>
        <v>5</v>
      </c>
      <c r="E16" s="67">
        <f>+CALIFICACION!E31</f>
        <v>4</v>
      </c>
      <c r="F16" s="67">
        <f>+CALIFICACION!F31</f>
        <v>6</v>
      </c>
      <c r="G16" s="67">
        <f>+CALIFICACION!G31</f>
        <v>6</v>
      </c>
      <c r="H16" s="67">
        <f>+CALIFICACION!H31</f>
        <v>5</v>
      </c>
      <c r="I16" s="67">
        <f>+CALIFICACION!I31</f>
        <v>5</v>
      </c>
      <c r="J16" s="87">
        <f>+CALIFICACION!J31</f>
        <v>51</v>
      </c>
      <c r="K16" s="65">
        <f>+CALIFICACION!K31</f>
        <v>4</v>
      </c>
      <c r="L16" s="67">
        <f>+CALIFICACION!L31</f>
        <v>4</v>
      </c>
      <c r="M16" s="67">
        <f>+CALIFICACION!M31</f>
        <v>5</v>
      </c>
      <c r="N16" s="67">
        <f>+CALIFICACION!N31</f>
        <v>3</v>
      </c>
      <c r="O16" s="87">
        <f>+CALIFICACION!O31</f>
        <v>38</v>
      </c>
      <c r="P16" s="65">
        <f>+CALIFICACION!P31</f>
        <v>6</v>
      </c>
      <c r="Q16" s="67">
        <f>+CALIFICACION!Q31</f>
        <v>4</v>
      </c>
      <c r="R16" s="67">
        <f>+CALIFICACION!R31</f>
        <v>2</v>
      </c>
      <c r="S16" s="67">
        <f>+CALIFICACION!S31</f>
        <v>5</v>
      </c>
      <c r="T16" s="67">
        <f>+CALIFICACION!T31</f>
        <v>3</v>
      </c>
      <c r="U16" s="67">
        <f>+CALIFICACION!U31</f>
        <v>4</v>
      </c>
      <c r="V16" s="67">
        <f>+CALIFICACION!V31</f>
        <v>6</v>
      </c>
      <c r="W16" s="67">
        <f>+CALIFICACION!W31</f>
        <v>7</v>
      </c>
      <c r="X16" s="67">
        <f>+CALIFICACION!X31</f>
        <v>5</v>
      </c>
      <c r="Y16" s="87">
        <f>+CALIFICACION!Y31</f>
        <v>58</v>
      </c>
      <c r="Z16" s="65">
        <f>+CALIFICACION!Z31</f>
        <v>6</v>
      </c>
      <c r="AA16" s="67">
        <f>+CALIFICACION!AA31</f>
        <v>6</v>
      </c>
      <c r="AB16" s="67">
        <f>+CALIFICACION!AB31</f>
        <v>4</v>
      </c>
      <c r="AC16" s="67" t="str">
        <f>+CALIFICACION!AC31</f>
        <v>NO</v>
      </c>
      <c r="AD16" s="67" t="str">
        <f>+CALIFICACION!AD31</f>
        <v>NO</v>
      </c>
      <c r="AE16" s="87">
        <f>+CALIFICACION!AE31</f>
        <v>53</v>
      </c>
      <c r="AF16" s="65">
        <f>+CALIFICACION!AF31</f>
        <v>6</v>
      </c>
      <c r="AG16" s="67">
        <f>+CALIFICACION!AG31</f>
        <v>6</v>
      </c>
      <c r="AH16" s="67">
        <f>+CALIFICACION!AH31</f>
        <v>5</v>
      </c>
      <c r="AI16" s="67">
        <f>+CALIFICACION!AI31</f>
        <v>5</v>
      </c>
      <c r="AJ16" s="67">
        <f>+CALIFICACION!AJ31</f>
        <v>5</v>
      </c>
      <c r="AK16" s="67">
        <f>+CALIFICACION!AK31</f>
        <v>5</v>
      </c>
      <c r="AL16" s="67">
        <f>+CALIFICACION!AL31</f>
        <v>5</v>
      </c>
      <c r="AM16" s="87">
        <f>+CALIFICACION!AM31</f>
        <v>3</v>
      </c>
      <c r="AN16" s="69">
        <f>+CALIFICACION!AN31</f>
        <v>1.2053571428571428</v>
      </c>
      <c r="AO16" s="68" t="str">
        <f>+CALIFICACION!AO31</f>
        <v>RP</v>
      </c>
      <c r="AP16" s="30"/>
    </row>
    <row r="17" spans="1:58" s="30" customFormat="1" ht="15" customHeight="1">
      <c r="A17" s="92" t="str">
        <f>+CALIFICACION!A32</f>
        <v>MIGUEL ÁNGEL JIMÉNEZ GARCÍA</v>
      </c>
      <c r="B17" s="57" t="str">
        <f>+CALIFICACION!B32</f>
        <v>MG 16006</v>
      </c>
      <c r="C17" s="58" t="str">
        <f>+CALIFICACION!C32</f>
        <v>ES050811638519</v>
      </c>
      <c r="D17" s="57">
        <f>+CALIFICACION!D32</f>
        <v>6</v>
      </c>
      <c r="E17" s="59">
        <f>+CALIFICACION!E32</f>
        <v>6</v>
      </c>
      <c r="F17" s="59">
        <f>+CALIFICACION!F32</f>
        <v>7</v>
      </c>
      <c r="G17" s="59">
        <f>+CALIFICACION!G32</f>
        <v>6</v>
      </c>
      <c r="H17" s="59">
        <f>+CALIFICACION!H32</f>
        <v>5</v>
      </c>
      <c r="I17" s="59">
        <f>+CALIFICACION!I32</f>
        <v>7</v>
      </c>
      <c r="J17" s="86">
        <f>+CALIFICACION!J32</f>
        <v>60</v>
      </c>
      <c r="K17" s="57">
        <f>+CALIFICACION!K32</f>
        <v>7</v>
      </c>
      <c r="L17" s="59">
        <f>+CALIFICACION!L32</f>
        <v>7</v>
      </c>
      <c r="M17" s="59">
        <f>+CALIFICACION!M32</f>
        <v>7</v>
      </c>
      <c r="N17" s="59">
        <f>+CALIFICACION!N32</f>
        <v>6</v>
      </c>
      <c r="O17" s="86">
        <f>+CALIFICACION!O32</f>
        <v>66</v>
      </c>
      <c r="P17" s="57">
        <f>+CALIFICACION!P32</f>
        <v>7</v>
      </c>
      <c r="Q17" s="59">
        <f>+CALIFICACION!Q32</f>
        <v>4</v>
      </c>
      <c r="R17" s="59">
        <f>+CALIFICACION!R32</f>
        <v>4</v>
      </c>
      <c r="S17" s="59">
        <f>+CALIFICACION!S32</f>
        <v>7</v>
      </c>
      <c r="T17" s="59">
        <f>+CALIFICACION!T32</f>
        <v>4</v>
      </c>
      <c r="U17" s="59">
        <f>+CALIFICACION!U32</f>
        <v>3</v>
      </c>
      <c r="V17" s="59">
        <f>+CALIFICACION!V32</f>
        <v>6</v>
      </c>
      <c r="W17" s="59">
        <f>+CALIFICACION!W32</f>
        <v>6</v>
      </c>
      <c r="X17" s="59">
        <f>+CALIFICACION!X32</f>
        <v>7</v>
      </c>
      <c r="Y17" s="86">
        <f>+CALIFICACION!Y32</f>
        <v>66</v>
      </c>
      <c r="Z17" s="57">
        <f>+CALIFICACION!Z32</f>
        <v>6</v>
      </c>
      <c r="AA17" s="59">
        <f>+CALIFICACION!AA32</f>
        <v>7</v>
      </c>
      <c r="AB17" s="59">
        <f>+CALIFICACION!AB32</f>
        <v>6</v>
      </c>
      <c r="AC17" s="59" t="str">
        <f>+CALIFICACION!AC32</f>
        <v>NO</v>
      </c>
      <c r="AD17" s="59" t="str">
        <f>+CALIFICACION!AD32</f>
        <v>NO</v>
      </c>
      <c r="AE17" s="86">
        <f>+CALIFICACION!AE32</f>
        <v>63</v>
      </c>
      <c r="AF17" s="57">
        <f>+CALIFICACION!AF32</f>
        <v>7</v>
      </c>
      <c r="AG17" s="59">
        <f>+CALIFICACION!AG32</f>
        <v>7</v>
      </c>
      <c r="AH17" s="59">
        <f>+CALIFICACION!AH32</f>
        <v>6</v>
      </c>
      <c r="AI17" s="59">
        <f>+CALIFICACION!AI32</f>
        <v>6</v>
      </c>
      <c r="AJ17" s="59">
        <f>+CALIFICACION!AJ32</f>
        <v>6</v>
      </c>
      <c r="AK17" s="59">
        <f>+CALIFICACION!AK32</f>
        <v>5</v>
      </c>
      <c r="AL17" s="59">
        <f>+CALIFICACION!AL32</f>
        <v>5</v>
      </c>
      <c r="AM17" s="86">
        <f>+CALIFICACION!AM32</f>
        <v>3</v>
      </c>
      <c r="AN17" s="61">
        <f>+CALIFICACION!AN32</f>
        <v>1.6964285714285714</v>
      </c>
      <c r="AO17" s="60" t="str">
        <f>+CALIFICACION!AO32</f>
        <v>RJ</v>
      </c>
    </row>
    <row r="18" spans="1:58" s="30" customFormat="1" ht="15" customHeight="1">
      <c r="A18" s="64" t="str">
        <f>+CALIFICACION!A33</f>
        <v>MAS BOVI RAMADERA, S.L.</v>
      </c>
      <c r="B18" s="65" t="str">
        <f>+CALIFICACION!B33</f>
        <v>CBB 16050</v>
      </c>
      <c r="C18" s="66" t="str">
        <f>+CALIFICACION!C33</f>
        <v>ES090904609400</v>
      </c>
      <c r="D18" s="65">
        <f>+CALIFICACION!D33</f>
        <v>7</v>
      </c>
      <c r="E18" s="67">
        <f>+CALIFICACION!E33</f>
        <v>7</v>
      </c>
      <c r="F18" s="67">
        <f>+CALIFICACION!F33</f>
        <v>6</v>
      </c>
      <c r="G18" s="67">
        <f>+CALIFICACION!G33</f>
        <v>8</v>
      </c>
      <c r="H18" s="67">
        <f>+CALIFICACION!H33</f>
        <v>7</v>
      </c>
      <c r="I18" s="67">
        <f>+CALIFICACION!I33</f>
        <v>7</v>
      </c>
      <c r="J18" s="87">
        <f>+CALIFICACION!J33</f>
        <v>70</v>
      </c>
      <c r="K18" s="65">
        <f>+CALIFICACION!K33</f>
        <v>9</v>
      </c>
      <c r="L18" s="67">
        <f>+CALIFICACION!L33</f>
        <v>9</v>
      </c>
      <c r="M18" s="67">
        <f>+CALIFICACION!M33</f>
        <v>8</v>
      </c>
      <c r="N18" s="67">
        <f>+CALIFICACION!N33</f>
        <v>8</v>
      </c>
      <c r="O18" s="87">
        <f>+CALIFICACION!O33</f>
        <v>84</v>
      </c>
      <c r="P18" s="65">
        <f>+CALIFICACION!P33</f>
        <v>6</v>
      </c>
      <c r="Q18" s="67">
        <f>+CALIFICACION!Q33</f>
        <v>3</v>
      </c>
      <c r="R18" s="67">
        <f>+CALIFICACION!R33</f>
        <v>4</v>
      </c>
      <c r="S18" s="67">
        <f>+CALIFICACION!S33</f>
        <v>6</v>
      </c>
      <c r="T18" s="67">
        <f>+CALIFICACION!T33</f>
        <v>4</v>
      </c>
      <c r="U18" s="67">
        <f>+CALIFICACION!U33</f>
        <v>4</v>
      </c>
      <c r="V18" s="67">
        <f>+CALIFICACION!V33</f>
        <v>7</v>
      </c>
      <c r="W18" s="67">
        <f>+CALIFICACION!W33</f>
        <v>8</v>
      </c>
      <c r="X18" s="67">
        <f>+CALIFICACION!X33</f>
        <v>7</v>
      </c>
      <c r="Y18" s="87">
        <f>+CALIFICACION!Y33</f>
        <v>68</v>
      </c>
      <c r="Z18" s="65">
        <f>+CALIFICACION!Z33</f>
        <v>5</v>
      </c>
      <c r="AA18" s="67">
        <f>+CALIFICACION!AA33</f>
        <v>6</v>
      </c>
      <c r="AB18" s="67">
        <f>+CALIFICACION!AB33</f>
        <v>6</v>
      </c>
      <c r="AC18" s="67" t="str">
        <f>+CALIFICACION!AC33</f>
        <v>NO</v>
      </c>
      <c r="AD18" s="67" t="str">
        <f>+CALIFICACION!AD33</f>
        <v>NO</v>
      </c>
      <c r="AE18" s="87">
        <f>+CALIFICACION!AE33</f>
        <v>57</v>
      </c>
      <c r="AF18" s="65">
        <f>+CALIFICACION!AF33</f>
        <v>7</v>
      </c>
      <c r="AG18" s="67">
        <f>+CALIFICACION!AG33</f>
        <v>8</v>
      </c>
      <c r="AH18" s="67">
        <f>+CALIFICACION!AH33</f>
        <v>7</v>
      </c>
      <c r="AI18" s="67">
        <f>+CALIFICACION!AI33</f>
        <v>7</v>
      </c>
      <c r="AJ18" s="67">
        <f>+CALIFICACION!AJ33</f>
        <v>9</v>
      </c>
      <c r="AK18" s="67">
        <f>+CALIFICACION!AK33</f>
        <v>8</v>
      </c>
      <c r="AL18" s="67">
        <f>+CALIFICACION!AL33</f>
        <v>4</v>
      </c>
      <c r="AM18" s="87">
        <f>+CALIFICACION!AM33</f>
        <v>3</v>
      </c>
      <c r="AN18" s="69">
        <f>+CALIFICACION!AN33</f>
        <v>2.0535714285714284</v>
      </c>
      <c r="AO18" s="68" t="str">
        <f>+CALIFICACION!AO33</f>
        <v>RJ</v>
      </c>
    </row>
    <row r="19" spans="1:58" s="30" customFormat="1" ht="15" customHeight="1">
      <c r="A19" s="56" t="str">
        <f>+CALIFICACION!A34</f>
        <v>LOPEZ COLMENAREJO, S.L.</v>
      </c>
      <c r="B19" s="57" t="str">
        <f>+CALIFICACION!B34</f>
        <v>FL 16020</v>
      </c>
      <c r="C19" s="58" t="str">
        <f>+CALIFICACION!C34</f>
        <v>ES071202645254</v>
      </c>
      <c r="D19" s="57">
        <f>+CALIFICACION!D34</f>
        <v>5</v>
      </c>
      <c r="E19" s="59">
        <f>+CALIFICACION!E34</f>
        <v>5</v>
      </c>
      <c r="F19" s="59">
        <f>+CALIFICACION!F34</f>
        <v>6</v>
      </c>
      <c r="G19" s="59">
        <f>+CALIFICACION!G34</f>
        <v>5</v>
      </c>
      <c r="H19" s="59">
        <f>+CALIFICACION!H34</f>
        <v>5</v>
      </c>
      <c r="I19" s="59">
        <f>+CALIFICACION!I34</f>
        <v>5</v>
      </c>
      <c r="J19" s="86">
        <f>+CALIFICACION!J34</f>
        <v>51</v>
      </c>
      <c r="K19" s="57">
        <f>+CALIFICACION!K34</f>
        <v>6</v>
      </c>
      <c r="L19" s="59">
        <f>+CALIFICACION!L34</f>
        <v>6</v>
      </c>
      <c r="M19" s="59">
        <f>+CALIFICACION!M34</f>
        <v>5</v>
      </c>
      <c r="N19" s="59">
        <f>+CALIFICACION!N34</f>
        <v>6</v>
      </c>
      <c r="O19" s="86">
        <f>+CALIFICACION!O34</f>
        <v>58</v>
      </c>
      <c r="P19" s="57">
        <f>+CALIFICACION!P34</f>
        <v>7</v>
      </c>
      <c r="Q19" s="59">
        <f>+CALIFICACION!Q34</f>
        <v>4</v>
      </c>
      <c r="R19" s="59">
        <f>+CALIFICACION!R34</f>
        <v>3</v>
      </c>
      <c r="S19" s="59">
        <f>+CALIFICACION!S34</f>
        <v>6</v>
      </c>
      <c r="T19" s="59">
        <f>+CALIFICACION!T34</f>
        <v>4</v>
      </c>
      <c r="U19" s="59">
        <f>+CALIFICACION!U34</f>
        <v>3</v>
      </c>
      <c r="V19" s="59">
        <f>+CALIFICACION!V34</f>
        <v>6</v>
      </c>
      <c r="W19" s="59">
        <f>+CALIFICACION!W34</f>
        <v>7</v>
      </c>
      <c r="X19" s="59">
        <f>+CALIFICACION!X34</f>
        <v>6</v>
      </c>
      <c r="Y19" s="86">
        <f>+CALIFICACION!Y34</f>
        <v>64</v>
      </c>
      <c r="Z19" s="57">
        <f>+CALIFICACION!Z34</f>
        <v>6</v>
      </c>
      <c r="AA19" s="59">
        <f>+CALIFICACION!AA34</f>
        <v>7</v>
      </c>
      <c r="AB19" s="59">
        <f>+CALIFICACION!AB34</f>
        <v>5</v>
      </c>
      <c r="AC19" s="59" t="str">
        <f>+CALIFICACION!AC34</f>
        <v>NO</v>
      </c>
      <c r="AD19" s="59" t="str">
        <f>+CALIFICACION!AD34</f>
        <v>NO</v>
      </c>
      <c r="AE19" s="86">
        <f>+CALIFICACION!AE34</f>
        <v>60</v>
      </c>
      <c r="AF19" s="57">
        <f>+CALIFICACION!AF34</f>
        <v>6</v>
      </c>
      <c r="AG19" s="59">
        <f>+CALIFICACION!AG34</f>
        <v>6</v>
      </c>
      <c r="AH19" s="59">
        <f>+CALIFICACION!AH34</f>
        <v>5</v>
      </c>
      <c r="AI19" s="59">
        <f>+CALIFICACION!AI34</f>
        <v>5</v>
      </c>
      <c r="AJ19" s="59">
        <f>+CALIFICACION!AJ34</f>
        <v>4</v>
      </c>
      <c r="AK19" s="59">
        <f>+CALIFICACION!AK34</f>
        <v>4</v>
      </c>
      <c r="AL19" s="59">
        <f>+CALIFICACION!AL34</f>
        <v>5</v>
      </c>
      <c r="AM19" s="86">
        <f>+CALIFICACION!AM34</f>
        <v>3</v>
      </c>
      <c r="AN19" s="61">
        <f>+CALIFICACION!AN34</f>
        <v>2.0446428571428572</v>
      </c>
      <c r="AO19" s="60" t="str">
        <f>+CALIFICACION!AO34</f>
        <v>RP</v>
      </c>
    </row>
    <row r="20" spans="1:58" s="30" customFormat="1" ht="15" customHeight="1">
      <c r="A20" s="64" t="str">
        <f>+CALIFICACION!A35</f>
        <v>MAS BOVI RAMADERA, S.L.</v>
      </c>
      <c r="B20" s="65" t="str">
        <f>+CALIFICACION!B35</f>
        <v>CBB 16064</v>
      </c>
      <c r="C20" s="66" t="str">
        <f>+CALIFICACION!C35</f>
        <v>ES020904609414</v>
      </c>
      <c r="D20" s="65">
        <f>+CALIFICACION!D35</f>
        <v>7</v>
      </c>
      <c r="E20" s="67">
        <f>+CALIFICACION!E35</f>
        <v>7</v>
      </c>
      <c r="F20" s="67">
        <f>+CALIFICACION!F35</f>
        <v>8</v>
      </c>
      <c r="G20" s="67">
        <f>+CALIFICACION!G35</f>
        <v>8</v>
      </c>
      <c r="H20" s="67">
        <f>+CALIFICACION!H35</f>
        <v>8</v>
      </c>
      <c r="I20" s="67">
        <f>+CALIFICACION!I35</f>
        <v>8</v>
      </c>
      <c r="J20" s="87">
        <f>+CALIFICACION!J35</f>
        <v>77</v>
      </c>
      <c r="K20" s="65">
        <f>+CALIFICACION!K35</f>
        <v>6</v>
      </c>
      <c r="L20" s="67">
        <f>+CALIFICACION!L35</f>
        <v>6</v>
      </c>
      <c r="M20" s="67">
        <f>+CALIFICACION!M35</f>
        <v>8</v>
      </c>
      <c r="N20" s="67">
        <f>+CALIFICACION!N35</f>
        <v>6</v>
      </c>
      <c r="O20" s="87">
        <f>+CALIFICACION!O35</f>
        <v>64</v>
      </c>
      <c r="P20" s="65">
        <f>+CALIFICACION!P35</f>
        <v>7</v>
      </c>
      <c r="Q20" s="67">
        <f>+CALIFICACION!Q35</f>
        <v>4</v>
      </c>
      <c r="R20" s="67">
        <f>+CALIFICACION!R35</f>
        <v>4</v>
      </c>
      <c r="S20" s="67">
        <f>+CALIFICACION!S35</f>
        <v>7</v>
      </c>
      <c r="T20" s="67">
        <f>+CALIFICACION!T35</f>
        <v>4</v>
      </c>
      <c r="U20" s="67">
        <f>+CALIFICACION!U35</f>
        <v>4</v>
      </c>
      <c r="V20" s="67">
        <f>+CALIFICACION!V35</f>
        <v>7</v>
      </c>
      <c r="W20" s="67">
        <f>+CALIFICACION!W35</f>
        <v>8</v>
      </c>
      <c r="X20" s="67">
        <f>+CALIFICACION!X35</f>
        <v>8</v>
      </c>
      <c r="Y20" s="87">
        <f>+CALIFICACION!Y35</f>
        <v>74</v>
      </c>
      <c r="Z20" s="65">
        <f>+CALIFICACION!Z35</f>
        <v>6</v>
      </c>
      <c r="AA20" s="67">
        <f>+CALIFICACION!AA35</f>
        <v>6</v>
      </c>
      <c r="AB20" s="67">
        <f>+CALIFICACION!AB35</f>
        <v>7</v>
      </c>
      <c r="AC20" s="67" t="str">
        <f>+CALIFICACION!AC35</f>
        <v>NO</v>
      </c>
      <c r="AD20" s="67" t="str">
        <f>+CALIFICACION!AD35</f>
        <v>NO</v>
      </c>
      <c r="AE20" s="87">
        <f>+CALIFICACION!AE35</f>
        <v>63</v>
      </c>
      <c r="AF20" s="65">
        <f>+CALIFICACION!AF35</f>
        <v>8</v>
      </c>
      <c r="AG20" s="67">
        <f>+CALIFICACION!AG35</f>
        <v>8</v>
      </c>
      <c r="AH20" s="67">
        <f>+CALIFICACION!AH35</f>
        <v>7</v>
      </c>
      <c r="AI20" s="67">
        <f>+CALIFICACION!AI35</f>
        <v>8</v>
      </c>
      <c r="AJ20" s="67">
        <f>+CALIFICACION!AJ35</f>
        <v>9</v>
      </c>
      <c r="AK20" s="67">
        <f>+CALIFICACION!AK35</f>
        <v>9</v>
      </c>
      <c r="AL20" s="67">
        <f>+CALIFICACION!AL35</f>
        <v>5</v>
      </c>
      <c r="AM20" s="87">
        <f>+CALIFICACION!AM35</f>
        <v>4</v>
      </c>
      <c r="AN20" s="69">
        <f>+CALIFICACION!AN35</f>
        <v>1.8482142857142858</v>
      </c>
      <c r="AO20" s="68" t="str">
        <f>+CALIFICACION!AO35</f>
        <v>RC</v>
      </c>
    </row>
    <row r="21" spans="1:58" s="30" customFormat="1" ht="15" customHeight="1">
      <c r="A21" s="56" t="str">
        <f>+CALIFICACION!A36</f>
        <v>CANDELEILLA, S.L.</v>
      </c>
      <c r="B21" s="57" t="str">
        <f>+CALIFICACION!B36</f>
        <v>PV 16006</v>
      </c>
      <c r="C21" s="58" t="str">
        <f>+CALIFICACION!C36</f>
        <v>ES020811109863</v>
      </c>
      <c r="D21" s="57">
        <f>+CALIFICACION!D36</f>
        <v>7</v>
      </c>
      <c r="E21" s="59">
        <f>+CALIFICACION!E36</f>
        <v>7</v>
      </c>
      <c r="F21" s="59">
        <f>+CALIFICACION!F36</f>
        <v>7</v>
      </c>
      <c r="G21" s="59">
        <f>+CALIFICACION!G36</f>
        <v>8</v>
      </c>
      <c r="H21" s="59">
        <f>+CALIFICACION!H36</f>
        <v>7</v>
      </c>
      <c r="I21" s="59">
        <f>+CALIFICACION!I36</f>
        <v>6</v>
      </c>
      <c r="J21" s="86">
        <f>+CALIFICACION!J36</f>
        <v>70</v>
      </c>
      <c r="K21" s="57">
        <f>+CALIFICACION!K36</f>
        <v>9</v>
      </c>
      <c r="L21" s="59">
        <f>+CALIFICACION!L36</f>
        <v>8</v>
      </c>
      <c r="M21" s="59">
        <f>+CALIFICACION!M36</f>
        <v>7</v>
      </c>
      <c r="N21" s="59">
        <f>+CALIFICACION!N36</f>
        <v>8</v>
      </c>
      <c r="O21" s="86">
        <f>+CALIFICACION!O36</f>
        <v>80</v>
      </c>
      <c r="P21" s="57">
        <f>+CALIFICACION!P36</f>
        <v>7</v>
      </c>
      <c r="Q21" s="59">
        <f>+CALIFICACION!Q36</f>
        <v>3</v>
      </c>
      <c r="R21" s="59">
        <f>+CALIFICACION!R36</f>
        <v>3</v>
      </c>
      <c r="S21" s="59">
        <f>+CALIFICACION!S36</f>
        <v>5</v>
      </c>
      <c r="T21" s="59">
        <f>+CALIFICACION!T36</f>
        <v>3</v>
      </c>
      <c r="U21" s="59">
        <f>+CALIFICACION!U36</f>
        <v>2</v>
      </c>
      <c r="V21" s="59">
        <f>+CALIFICACION!V36</f>
        <v>4</v>
      </c>
      <c r="W21" s="59">
        <f>+CALIFICACION!W36</f>
        <v>6</v>
      </c>
      <c r="X21" s="59">
        <f>+CALIFICACION!X36</f>
        <v>6</v>
      </c>
      <c r="Y21" s="86">
        <f>+CALIFICACION!Y36</f>
        <v>56</v>
      </c>
      <c r="Z21" s="57">
        <f>+CALIFICACION!Z36</f>
        <v>7</v>
      </c>
      <c r="AA21" s="59">
        <f>+CALIFICACION!AA36</f>
        <v>7</v>
      </c>
      <c r="AB21" s="59">
        <f>+CALIFICACION!AB36</f>
        <v>6</v>
      </c>
      <c r="AC21" s="59" t="str">
        <f>+CALIFICACION!AC36</f>
        <v>NO</v>
      </c>
      <c r="AD21" s="59" t="str">
        <f>+CALIFICACION!AD36</f>
        <v>NO</v>
      </c>
      <c r="AE21" s="86">
        <f>+CALIFICACION!AE36</f>
        <v>67</v>
      </c>
      <c r="AF21" s="57">
        <f>+CALIFICACION!AF36</f>
        <v>7</v>
      </c>
      <c r="AG21" s="59">
        <f>+CALIFICACION!AG36</f>
        <v>7</v>
      </c>
      <c r="AH21" s="59">
        <f>+CALIFICACION!AH36</f>
        <v>7</v>
      </c>
      <c r="AI21" s="59">
        <f>+CALIFICACION!AI36</f>
        <v>6</v>
      </c>
      <c r="AJ21" s="59">
        <f>+CALIFICACION!AJ36</f>
        <v>8</v>
      </c>
      <c r="AK21" s="59">
        <f>+CALIFICACION!AK36</f>
        <v>7</v>
      </c>
      <c r="AL21" s="59">
        <f>+CALIFICACION!AL36</f>
        <v>5</v>
      </c>
      <c r="AM21" s="86">
        <f>+CALIFICACION!AM36</f>
        <v>6</v>
      </c>
      <c r="AN21" s="61">
        <f>+CALIFICACION!AN36</f>
        <v>1.4821428571428572</v>
      </c>
      <c r="AO21" s="60" t="str">
        <f>+CALIFICACION!AO36</f>
        <v>RJ</v>
      </c>
    </row>
    <row r="22" spans="1:58" s="30" customFormat="1" ht="15" customHeight="1">
      <c r="A22" s="64" t="str">
        <f>+CALIFICACION!A37</f>
        <v>MARIO GARCÍA JIMÉNEZ</v>
      </c>
      <c r="B22" s="65" t="str">
        <f>+CALIFICACION!B37</f>
        <v>HGJ 16004</v>
      </c>
      <c r="C22" s="66" t="str">
        <f>+CALIFICACION!C37</f>
        <v>ES020811986742</v>
      </c>
      <c r="D22" s="65">
        <f>+CALIFICACION!D37</f>
        <v>5</v>
      </c>
      <c r="E22" s="67">
        <f>+CALIFICACION!E37</f>
        <v>5</v>
      </c>
      <c r="F22" s="67">
        <f>+CALIFICACION!F37</f>
        <v>6</v>
      </c>
      <c r="G22" s="67">
        <f>+CALIFICACION!G37</f>
        <v>5</v>
      </c>
      <c r="H22" s="67">
        <f>+CALIFICACION!H37</f>
        <v>4</v>
      </c>
      <c r="I22" s="67">
        <f>+CALIFICACION!I37</f>
        <v>5</v>
      </c>
      <c r="J22" s="87">
        <f>+CALIFICACION!J37</f>
        <v>49</v>
      </c>
      <c r="K22" s="65">
        <f>+CALIFICACION!K37</f>
        <v>7</v>
      </c>
      <c r="L22" s="67">
        <f>+CALIFICACION!L37</f>
        <v>6</v>
      </c>
      <c r="M22" s="67">
        <f>+CALIFICACION!M37</f>
        <v>4</v>
      </c>
      <c r="N22" s="67">
        <f>+CALIFICACION!N37</f>
        <v>5</v>
      </c>
      <c r="O22" s="87">
        <f>+CALIFICACION!O37</f>
        <v>54</v>
      </c>
      <c r="P22" s="65">
        <f>+CALIFICACION!P37</f>
        <v>6</v>
      </c>
      <c r="Q22" s="67">
        <f>+CALIFICACION!Q37</f>
        <v>3</v>
      </c>
      <c r="R22" s="67">
        <f>+CALIFICACION!R37</f>
        <v>3</v>
      </c>
      <c r="S22" s="67">
        <f>+CALIFICACION!S37</f>
        <v>5</v>
      </c>
      <c r="T22" s="67">
        <f>+CALIFICACION!T37</f>
        <v>3</v>
      </c>
      <c r="U22" s="67">
        <f>+CALIFICACION!U37</f>
        <v>3</v>
      </c>
      <c r="V22" s="67">
        <f>+CALIFICACION!V37</f>
        <v>5</v>
      </c>
      <c r="W22" s="67">
        <f>+CALIFICACION!W37</f>
        <v>8</v>
      </c>
      <c r="X22" s="67">
        <f>+CALIFICACION!X37</f>
        <v>4</v>
      </c>
      <c r="Y22" s="87">
        <f>+CALIFICACION!Y37</f>
        <v>56</v>
      </c>
      <c r="Z22" s="65">
        <f>+CALIFICACION!Z37</f>
        <v>5</v>
      </c>
      <c r="AA22" s="67">
        <f>+CALIFICACION!AA37</f>
        <v>6</v>
      </c>
      <c r="AB22" s="67">
        <f>+CALIFICACION!AB37</f>
        <v>4</v>
      </c>
      <c r="AC22" s="67" t="str">
        <f>+CALIFICACION!AC37</f>
        <v>NO</v>
      </c>
      <c r="AD22" s="67" t="str">
        <f>+CALIFICACION!AD37</f>
        <v>NO</v>
      </c>
      <c r="AE22" s="87">
        <f>+CALIFICACION!AE37</f>
        <v>50</v>
      </c>
      <c r="AF22" s="65">
        <f>+CALIFICACION!AF37</f>
        <v>6</v>
      </c>
      <c r="AG22" s="67">
        <f>+CALIFICACION!AG37</f>
        <v>6</v>
      </c>
      <c r="AH22" s="67">
        <f>+CALIFICACION!AH37</f>
        <v>4</v>
      </c>
      <c r="AI22" s="67">
        <f>+CALIFICACION!AI37</f>
        <v>5</v>
      </c>
      <c r="AJ22" s="67">
        <f>+CALIFICACION!AJ37</f>
        <v>5</v>
      </c>
      <c r="AK22" s="67">
        <f>+CALIFICACION!AK37</f>
        <v>4</v>
      </c>
      <c r="AL22" s="67">
        <f>+CALIFICACION!AL37</f>
        <v>4</v>
      </c>
      <c r="AM22" s="87">
        <f>+CALIFICACION!AM37</f>
        <v>3</v>
      </c>
      <c r="AN22" s="69">
        <f>+CALIFICACION!AN37</f>
        <v>1.6160714285714286</v>
      </c>
      <c r="AO22" s="68" t="str">
        <f>+CALIFICACION!AO37</f>
        <v>RP</v>
      </c>
    </row>
    <row r="23" spans="1:58" s="30" customFormat="1" ht="15" customHeight="1">
      <c r="A23" s="56" t="str">
        <f>+CALIFICACION!A38</f>
        <v>LOPEZ COLMENAREJO, S.L.</v>
      </c>
      <c r="B23" s="57" t="str">
        <f>+CALIFICACION!B38</f>
        <v>FL 16030</v>
      </c>
      <c r="C23" s="58" t="str">
        <f>+CALIFICACION!C38</f>
        <v>ES061202645264</v>
      </c>
      <c r="D23" s="57">
        <f>+CALIFICACION!D38</f>
        <v>7</v>
      </c>
      <c r="E23" s="59">
        <f>+CALIFICACION!E38</f>
        <v>6</v>
      </c>
      <c r="F23" s="59">
        <f>+CALIFICACION!F38</f>
        <v>6</v>
      </c>
      <c r="G23" s="59">
        <f>+CALIFICACION!G38</f>
        <v>5</v>
      </c>
      <c r="H23" s="59">
        <f>+CALIFICACION!H38</f>
        <v>6</v>
      </c>
      <c r="I23" s="59">
        <f>+CALIFICACION!I38</f>
        <v>6</v>
      </c>
      <c r="J23" s="86">
        <f>+CALIFICACION!J38</f>
        <v>60</v>
      </c>
      <c r="K23" s="57">
        <f>+CALIFICACION!K38</f>
        <v>5</v>
      </c>
      <c r="L23" s="59">
        <f>+CALIFICACION!L38</f>
        <v>4</v>
      </c>
      <c r="M23" s="59">
        <f>+CALIFICACION!M38</f>
        <v>5</v>
      </c>
      <c r="N23" s="59">
        <f>+CALIFICACION!N38</f>
        <v>4</v>
      </c>
      <c r="O23" s="86">
        <f>+CALIFICACION!O38</f>
        <v>44</v>
      </c>
      <c r="P23" s="57">
        <f>+CALIFICACION!P38</f>
        <v>6</v>
      </c>
      <c r="Q23" s="59">
        <f>+CALIFICACION!Q38</f>
        <v>4</v>
      </c>
      <c r="R23" s="59">
        <f>+CALIFICACION!R38</f>
        <v>4</v>
      </c>
      <c r="S23" s="59">
        <f>+CALIFICACION!S38</f>
        <v>7</v>
      </c>
      <c r="T23" s="59">
        <f>+CALIFICACION!T38</f>
        <v>5</v>
      </c>
      <c r="U23" s="59">
        <f>+CALIFICACION!U38</f>
        <v>4</v>
      </c>
      <c r="V23" s="59">
        <f>+CALIFICACION!V38</f>
        <v>8</v>
      </c>
      <c r="W23" s="59">
        <f>+CALIFICACION!W38</f>
        <v>5</v>
      </c>
      <c r="X23" s="59">
        <f>+CALIFICACION!X38</f>
        <v>6</v>
      </c>
      <c r="Y23" s="86">
        <f>+CALIFICACION!Y38</f>
        <v>64</v>
      </c>
      <c r="Z23" s="57">
        <f>+CALIFICACION!Z38</f>
        <v>5</v>
      </c>
      <c r="AA23" s="59">
        <f>+CALIFICACION!AA38</f>
        <v>6</v>
      </c>
      <c r="AB23" s="59">
        <f>+CALIFICACION!AB38</f>
        <v>4</v>
      </c>
      <c r="AC23" s="59" t="str">
        <f>+CALIFICACION!AC38</f>
        <v>NO</v>
      </c>
      <c r="AD23" s="59" t="str">
        <f>+CALIFICACION!AD38</f>
        <v>NO</v>
      </c>
      <c r="AE23" s="86">
        <f>+CALIFICACION!AE38</f>
        <v>50</v>
      </c>
      <c r="AF23" s="57">
        <f>+CALIFICACION!AF38</f>
        <v>7</v>
      </c>
      <c r="AG23" s="59">
        <f>+CALIFICACION!AG38</f>
        <v>7</v>
      </c>
      <c r="AH23" s="59">
        <f>+CALIFICACION!AH38</f>
        <v>6</v>
      </c>
      <c r="AI23" s="59">
        <f>+CALIFICACION!AI38</f>
        <v>6</v>
      </c>
      <c r="AJ23" s="59">
        <f>+CALIFICACION!AJ38</f>
        <v>4</v>
      </c>
      <c r="AK23" s="59">
        <f>+CALIFICACION!AK38</f>
        <v>3</v>
      </c>
      <c r="AL23" s="59">
        <f>+CALIFICACION!AL38</f>
        <v>5</v>
      </c>
      <c r="AM23" s="86">
        <f>+CALIFICACION!AM38</f>
        <v>3</v>
      </c>
      <c r="AN23" s="61">
        <f>+CALIFICACION!AN38</f>
        <v>1.875</v>
      </c>
      <c r="AO23" s="60" t="str">
        <f>+CALIFICACION!AO38</f>
        <v>RP</v>
      </c>
    </row>
    <row r="24" spans="1:58" s="30" customFormat="1" ht="15" customHeight="1">
      <c r="A24" s="91" t="str">
        <f>+CALIFICACION!A39</f>
        <v>MIGUEL ÁNGEL JIMÉNEZ GARCÍA</v>
      </c>
      <c r="B24" s="65" t="str">
        <f>+CALIFICACION!B39</f>
        <v>MG 16009</v>
      </c>
      <c r="C24" s="66" t="str">
        <f>+CALIFICACION!C39</f>
        <v>ES070811638522</v>
      </c>
      <c r="D24" s="65">
        <f>+CALIFICACION!D39</f>
        <v>6</v>
      </c>
      <c r="E24" s="67">
        <f>+CALIFICACION!E39</f>
        <v>5</v>
      </c>
      <c r="F24" s="67">
        <f>+CALIFICACION!F39</f>
        <v>6</v>
      </c>
      <c r="G24" s="67">
        <f>+CALIFICACION!G39</f>
        <v>5</v>
      </c>
      <c r="H24" s="67">
        <f>+CALIFICACION!H39</f>
        <v>5</v>
      </c>
      <c r="I24" s="67">
        <f>+CALIFICACION!I39</f>
        <v>6</v>
      </c>
      <c r="J24" s="87">
        <f>+CALIFICACION!J39</f>
        <v>54</v>
      </c>
      <c r="K24" s="65">
        <f>+CALIFICACION!K39</f>
        <v>6</v>
      </c>
      <c r="L24" s="67">
        <f>+CALIFICACION!L39</f>
        <v>6</v>
      </c>
      <c r="M24" s="67">
        <f>+CALIFICACION!M39</f>
        <v>5</v>
      </c>
      <c r="N24" s="67">
        <f>+CALIFICACION!N39</f>
        <v>5</v>
      </c>
      <c r="O24" s="87">
        <f>+CALIFICACION!O39</f>
        <v>54</v>
      </c>
      <c r="P24" s="65">
        <f>+CALIFICACION!P39</f>
        <v>7</v>
      </c>
      <c r="Q24" s="67">
        <f>+CALIFICACION!Q39</f>
        <v>2</v>
      </c>
      <c r="R24" s="67">
        <f>+CALIFICACION!R39</f>
        <v>2</v>
      </c>
      <c r="S24" s="67">
        <f>+CALIFICACION!S39</f>
        <v>3</v>
      </c>
      <c r="T24" s="67">
        <f>+CALIFICACION!T39</f>
        <v>1</v>
      </c>
      <c r="U24" s="67">
        <f>+CALIFICACION!U39</f>
        <v>3</v>
      </c>
      <c r="V24" s="67">
        <f>+CALIFICACION!V39</f>
        <v>3</v>
      </c>
      <c r="W24" s="67">
        <f>+CALIFICACION!W39</f>
        <v>5</v>
      </c>
      <c r="X24" s="67">
        <f>+CALIFICACION!X39</f>
        <v>5</v>
      </c>
      <c r="Y24" s="87">
        <f>+CALIFICACION!Y39</f>
        <v>46</v>
      </c>
      <c r="Z24" s="65">
        <f>+CALIFICACION!Z39</f>
        <v>6</v>
      </c>
      <c r="AA24" s="67">
        <f>+CALIFICACION!AA39</f>
        <v>7</v>
      </c>
      <c r="AB24" s="67">
        <f>+CALIFICACION!AB39</f>
        <v>3</v>
      </c>
      <c r="AC24" s="67" t="str">
        <f>+CALIFICACION!AC39</f>
        <v>NO</v>
      </c>
      <c r="AD24" s="67" t="str">
        <f>+CALIFICACION!AD39</f>
        <v>NO</v>
      </c>
      <c r="AE24" s="87">
        <f>+CALIFICACION!AE39</f>
        <v>53</v>
      </c>
      <c r="AF24" s="65">
        <f>+CALIFICACION!AF39</f>
        <v>6</v>
      </c>
      <c r="AG24" s="67">
        <f>+CALIFICACION!AG39</f>
        <v>6</v>
      </c>
      <c r="AH24" s="67">
        <f>+CALIFICACION!AH39</f>
        <v>5</v>
      </c>
      <c r="AI24" s="67">
        <f>+CALIFICACION!AI39</f>
        <v>5</v>
      </c>
      <c r="AJ24" s="67">
        <f>+CALIFICACION!AJ39</f>
        <v>5</v>
      </c>
      <c r="AK24" s="67">
        <f>+CALIFICACION!AK39</f>
        <v>4</v>
      </c>
      <c r="AL24" s="67">
        <f>+CALIFICACION!AL39</f>
        <v>5</v>
      </c>
      <c r="AM24" s="87">
        <f>+CALIFICACION!AM39</f>
        <v>4</v>
      </c>
      <c r="AN24" s="69">
        <f>+CALIFICACION!AN39</f>
        <v>1.2678571428571428</v>
      </c>
      <c r="AO24" s="68" t="str">
        <f>+CALIFICACION!AO39</f>
        <v>RP</v>
      </c>
      <c r="AQ24" s="35"/>
    </row>
    <row r="25" spans="1:58" s="30" customFormat="1" ht="15" customHeight="1">
      <c r="A25" s="56" t="str">
        <f>+CALIFICACION!A40</f>
        <v>ALBERTO MARTÍN GALLEGO</v>
      </c>
      <c r="B25" s="57" t="str">
        <f>+CALIFICACION!B40</f>
        <v>BBC 16016</v>
      </c>
      <c r="C25" s="58" t="str">
        <f>+CALIFICACION!C40</f>
        <v>ES070812433487</v>
      </c>
      <c r="D25" s="57">
        <f>+CALIFICACION!D40</f>
        <v>5</v>
      </c>
      <c r="E25" s="59">
        <f>+CALIFICACION!E40</f>
        <v>5</v>
      </c>
      <c r="F25" s="59">
        <f>+CALIFICACION!F40</f>
        <v>6</v>
      </c>
      <c r="G25" s="59">
        <f>+CALIFICACION!G40</f>
        <v>6</v>
      </c>
      <c r="H25" s="59">
        <f>+CALIFICACION!H40</f>
        <v>6</v>
      </c>
      <c r="I25" s="59">
        <f>+CALIFICACION!I40</f>
        <v>5</v>
      </c>
      <c r="J25" s="86">
        <f>+CALIFICACION!J40</f>
        <v>56</v>
      </c>
      <c r="K25" s="57">
        <f>+CALIFICACION!K40</f>
        <v>9</v>
      </c>
      <c r="L25" s="59">
        <f>+CALIFICACION!L40</f>
        <v>8</v>
      </c>
      <c r="M25" s="59">
        <f>+CALIFICACION!M40</f>
        <v>6</v>
      </c>
      <c r="N25" s="59">
        <f>+CALIFICACION!N40</f>
        <v>8</v>
      </c>
      <c r="O25" s="86">
        <f>+CALIFICACION!O40</f>
        <v>78</v>
      </c>
      <c r="P25" s="57">
        <f>+CALIFICACION!P40</f>
        <v>6</v>
      </c>
      <c r="Q25" s="59">
        <f>+CALIFICACION!Q40</f>
        <v>3</v>
      </c>
      <c r="R25" s="59">
        <f>+CALIFICACION!R40</f>
        <v>3</v>
      </c>
      <c r="S25" s="59">
        <f>+CALIFICACION!S40</f>
        <v>5</v>
      </c>
      <c r="T25" s="59">
        <f>+CALIFICACION!T40</f>
        <v>2</v>
      </c>
      <c r="U25" s="59">
        <f>+CALIFICACION!U40</f>
        <v>2</v>
      </c>
      <c r="V25" s="59">
        <f>+CALIFICACION!V40</f>
        <v>3</v>
      </c>
      <c r="W25" s="59">
        <f>+CALIFICACION!W40</f>
        <v>8</v>
      </c>
      <c r="X25" s="59">
        <f>+CALIFICACION!X40</f>
        <v>5</v>
      </c>
      <c r="Y25" s="86">
        <f>+CALIFICACION!Y40</f>
        <v>54</v>
      </c>
      <c r="Z25" s="57">
        <f>+CALIFICACION!Z40</f>
        <v>4</v>
      </c>
      <c r="AA25" s="59">
        <f>+CALIFICACION!AA40</f>
        <v>5</v>
      </c>
      <c r="AB25" s="59">
        <f>+CALIFICACION!AB40</f>
        <v>5</v>
      </c>
      <c r="AC25" s="59" t="str">
        <f>+CALIFICACION!AC40</f>
        <v>NO</v>
      </c>
      <c r="AD25" s="59" t="str">
        <f>+CALIFICACION!AD40</f>
        <v>NO</v>
      </c>
      <c r="AE25" s="86">
        <f>+CALIFICACION!AE40</f>
        <v>47</v>
      </c>
      <c r="AF25" s="57">
        <f>+CALIFICACION!AF40</f>
        <v>6</v>
      </c>
      <c r="AG25" s="59">
        <f>+CALIFICACION!AG40</f>
        <v>4</v>
      </c>
      <c r="AH25" s="59">
        <f>+CALIFICACION!AH40</f>
        <v>5</v>
      </c>
      <c r="AI25" s="59">
        <f>+CALIFICACION!AI40</f>
        <v>4</v>
      </c>
      <c r="AJ25" s="59">
        <f>+CALIFICACION!AJ40</f>
        <v>6</v>
      </c>
      <c r="AK25" s="59">
        <f>+CALIFICACION!AK40</f>
        <v>5</v>
      </c>
      <c r="AL25" s="59">
        <f>+CALIFICACION!AL40</f>
        <v>6</v>
      </c>
      <c r="AM25" s="86">
        <f>+CALIFICACION!AM40</f>
        <v>3</v>
      </c>
      <c r="AN25" s="61">
        <f>+CALIFICACION!AN40</f>
        <v>1.6607142857142858</v>
      </c>
      <c r="AO25" s="60" t="str">
        <f>+CALIFICACION!AO40</f>
        <v>RJ</v>
      </c>
    </row>
    <row r="26" spans="1:58" s="30" customFormat="1" ht="15" customHeight="1">
      <c r="A26" s="64" t="str">
        <f>+CALIFICACION!A41</f>
        <v>BLAS BARROSO NIETO</v>
      </c>
      <c r="B26" s="65" t="str">
        <f>+CALIFICACION!B41</f>
        <v>BBB 16007</v>
      </c>
      <c r="C26" s="66" t="str">
        <f>+CALIFICACION!C41</f>
        <v>ES090811637612</v>
      </c>
      <c r="D26" s="65">
        <f>+CALIFICACION!D41</f>
        <v>4</v>
      </c>
      <c r="E26" s="67">
        <f>+CALIFICACION!E41</f>
        <v>4</v>
      </c>
      <c r="F26" s="67">
        <f>+CALIFICACION!F41</f>
        <v>4</v>
      </c>
      <c r="G26" s="67">
        <f>+CALIFICACION!G41</f>
        <v>4</v>
      </c>
      <c r="H26" s="67">
        <f>+CALIFICACION!H41</f>
        <v>4</v>
      </c>
      <c r="I26" s="67">
        <f>+CALIFICACION!I41</f>
        <v>4</v>
      </c>
      <c r="J26" s="87">
        <f>+CALIFICACION!J41</f>
        <v>40</v>
      </c>
      <c r="K26" s="65">
        <f>+CALIFICACION!K41</f>
        <v>6</v>
      </c>
      <c r="L26" s="67">
        <f>+CALIFICACION!L41</f>
        <v>6</v>
      </c>
      <c r="M26" s="67">
        <f>+CALIFICACION!M41</f>
        <v>4</v>
      </c>
      <c r="N26" s="67">
        <f>+CALIFICACION!N41</f>
        <v>6</v>
      </c>
      <c r="O26" s="87">
        <f>+CALIFICACION!O41</f>
        <v>56</v>
      </c>
      <c r="P26" s="65">
        <f>+CALIFICACION!P41</f>
        <v>6</v>
      </c>
      <c r="Q26" s="67">
        <f>+CALIFICACION!Q41</f>
        <v>3</v>
      </c>
      <c r="R26" s="67">
        <f>+CALIFICACION!R41</f>
        <v>3</v>
      </c>
      <c r="S26" s="67">
        <f>+CALIFICACION!S41</f>
        <v>5</v>
      </c>
      <c r="T26" s="67">
        <f>+CALIFICACION!T41</f>
        <v>4</v>
      </c>
      <c r="U26" s="67">
        <f>+CALIFICACION!U41</f>
        <v>3</v>
      </c>
      <c r="V26" s="67">
        <f>+CALIFICACION!V41</f>
        <v>6</v>
      </c>
      <c r="W26" s="67">
        <f>+CALIFICACION!W41</f>
        <v>5</v>
      </c>
      <c r="X26" s="67">
        <f>+CALIFICACION!X41</f>
        <v>4</v>
      </c>
      <c r="Y26" s="87">
        <f>+CALIFICACION!Y41</f>
        <v>52</v>
      </c>
      <c r="Z26" s="65">
        <f>+CALIFICACION!Z41</f>
        <v>4</v>
      </c>
      <c r="AA26" s="67">
        <f>+CALIFICACION!AA41</f>
        <v>6</v>
      </c>
      <c r="AB26" s="67">
        <f>+CALIFICACION!AB41</f>
        <v>4</v>
      </c>
      <c r="AC26" s="67" t="str">
        <f>+CALIFICACION!AC41</f>
        <v>NO</v>
      </c>
      <c r="AD26" s="67" t="str">
        <f>+CALIFICACION!AD41</f>
        <v>NO</v>
      </c>
      <c r="AE26" s="87">
        <f>+CALIFICACION!AE41</f>
        <v>47</v>
      </c>
      <c r="AF26" s="65">
        <f>+CALIFICACION!AF41</f>
        <v>5</v>
      </c>
      <c r="AG26" s="67">
        <f>+CALIFICACION!AG41</f>
        <v>5</v>
      </c>
      <c r="AH26" s="67">
        <f>+CALIFICACION!AH41</f>
        <v>5</v>
      </c>
      <c r="AI26" s="67">
        <f>+CALIFICACION!AI41</f>
        <v>4</v>
      </c>
      <c r="AJ26" s="67">
        <f>+CALIFICACION!AJ41</f>
        <v>4</v>
      </c>
      <c r="AK26" s="67">
        <f>+CALIFICACION!AK41</f>
        <v>4</v>
      </c>
      <c r="AL26" s="67">
        <f>+CALIFICACION!AL41</f>
        <v>6</v>
      </c>
      <c r="AM26" s="87">
        <f>+CALIFICACION!AM41</f>
        <v>3</v>
      </c>
      <c r="AN26" s="69">
        <f>+CALIFICACION!AN41</f>
        <v>0.8660714285714286</v>
      </c>
      <c r="AO26" s="68" t="str">
        <f>+CALIFICACION!AO41</f>
        <v>RP</v>
      </c>
    </row>
    <row r="27" spans="1:58" s="30" customFormat="1" ht="15" customHeight="1">
      <c r="A27" s="56" t="str">
        <f>+CALIFICACION!A42</f>
        <v>LEON F. MATUTE MATEO</v>
      </c>
      <c r="B27" s="57" t="str">
        <f>+CALIFICACION!B42</f>
        <v>BGY 16011</v>
      </c>
      <c r="C27" s="58" t="str">
        <f>+CALIFICACION!C42</f>
        <v>ES000812019946</v>
      </c>
      <c r="D27" s="57">
        <f>+CALIFICACION!D42</f>
        <v>6</v>
      </c>
      <c r="E27" s="59">
        <f>+CALIFICACION!E42</f>
        <v>6</v>
      </c>
      <c r="F27" s="59">
        <f>+CALIFICACION!F42</f>
        <v>7</v>
      </c>
      <c r="G27" s="59">
        <f>+CALIFICACION!G42</f>
        <v>6</v>
      </c>
      <c r="H27" s="59">
        <f>+CALIFICACION!H42</f>
        <v>4</v>
      </c>
      <c r="I27" s="59">
        <f>+CALIFICACION!I42</f>
        <v>6</v>
      </c>
      <c r="J27" s="86">
        <f>+CALIFICACION!J42</f>
        <v>56</v>
      </c>
      <c r="K27" s="57">
        <f>+CALIFICACION!K42</f>
        <v>7</v>
      </c>
      <c r="L27" s="59">
        <f>+CALIFICACION!L42</f>
        <v>7</v>
      </c>
      <c r="M27" s="59">
        <f>+CALIFICACION!M42</f>
        <v>6</v>
      </c>
      <c r="N27" s="59">
        <f>+CALIFICACION!N42</f>
        <v>7</v>
      </c>
      <c r="O27" s="86">
        <f>+CALIFICACION!O42</f>
        <v>68</v>
      </c>
      <c r="P27" s="57">
        <f>+CALIFICACION!P42</f>
        <v>7</v>
      </c>
      <c r="Q27" s="59">
        <f>+CALIFICACION!Q42</f>
        <v>3</v>
      </c>
      <c r="R27" s="59">
        <f>+CALIFICACION!R42</f>
        <v>2</v>
      </c>
      <c r="S27" s="59">
        <f>+CALIFICACION!S42</f>
        <v>4</v>
      </c>
      <c r="T27" s="59">
        <f>+CALIFICACION!T42</f>
        <v>3</v>
      </c>
      <c r="U27" s="59">
        <f>+CALIFICACION!U42</f>
        <v>3</v>
      </c>
      <c r="V27" s="59">
        <f>+CALIFICACION!V42</f>
        <v>5</v>
      </c>
      <c r="W27" s="59">
        <f>+CALIFICACION!W42</f>
        <v>7</v>
      </c>
      <c r="X27" s="59">
        <f>+CALIFICACION!X42</f>
        <v>6</v>
      </c>
      <c r="Y27" s="86">
        <f>+CALIFICACION!Y42</f>
        <v>58</v>
      </c>
      <c r="Z27" s="57">
        <f>+CALIFICACION!Z42</f>
        <v>7</v>
      </c>
      <c r="AA27" s="59">
        <f>+CALIFICACION!AA42</f>
        <v>7</v>
      </c>
      <c r="AB27" s="59">
        <f>+CALIFICACION!AB42</f>
        <v>6</v>
      </c>
      <c r="AC27" s="59" t="str">
        <f>+CALIFICACION!AC42</f>
        <v>NO</v>
      </c>
      <c r="AD27" s="59" t="str">
        <f>+CALIFICACION!AD42</f>
        <v>NO</v>
      </c>
      <c r="AE27" s="86">
        <f>+CALIFICACION!AE42</f>
        <v>67</v>
      </c>
      <c r="AF27" s="57">
        <f>+CALIFICACION!AF42</f>
        <v>6</v>
      </c>
      <c r="AG27" s="59">
        <f>+CALIFICACION!AG42</f>
        <v>7</v>
      </c>
      <c r="AH27" s="59">
        <f>+CALIFICACION!AH42</f>
        <v>7</v>
      </c>
      <c r="AI27" s="59">
        <f>+CALIFICACION!AI42</f>
        <v>6</v>
      </c>
      <c r="AJ27" s="59">
        <f>+CALIFICACION!AJ42</f>
        <v>6</v>
      </c>
      <c r="AK27" s="59">
        <f>+CALIFICACION!AK42</f>
        <v>4</v>
      </c>
      <c r="AL27" s="59">
        <f>+CALIFICACION!AL42</f>
        <v>5</v>
      </c>
      <c r="AM27" s="86">
        <f>+CALIFICACION!AM42</f>
        <v>4</v>
      </c>
      <c r="AN27" s="61">
        <f>+CALIFICACION!AN42</f>
        <v>1.6607142857142858</v>
      </c>
      <c r="AO27" s="60" t="str">
        <f>+CALIFICACION!AO42</f>
        <v>RJ</v>
      </c>
      <c r="AQ27" s="35"/>
    </row>
    <row r="28" spans="1:58" s="30" customFormat="1" ht="15" customHeight="1">
      <c r="A28" s="64" t="str">
        <f>+CALIFICACION!A43</f>
        <v>DAVID RUIZ CRUZ</v>
      </c>
      <c r="B28" s="65" t="str">
        <f>+CALIFICACION!B43</f>
        <v>FN 16007</v>
      </c>
      <c r="C28" s="66" t="str">
        <f>+CALIFICACION!C43</f>
        <v>ES030604619302</v>
      </c>
      <c r="D28" s="65">
        <f>+CALIFICACION!D43</f>
        <v>5</v>
      </c>
      <c r="E28" s="67">
        <f>+CALIFICACION!E43</f>
        <v>5</v>
      </c>
      <c r="F28" s="67">
        <f>+CALIFICACION!F43</f>
        <v>6</v>
      </c>
      <c r="G28" s="67">
        <f>+CALIFICACION!G43</f>
        <v>6</v>
      </c>
      <c r="H28" s="67">
        <f>+CALIFICACION!H43</f>
        <v>5</v>
      </c>
      <c r="I28" s="67">
        <f>+CALIFICACION!I43</f>
        <v>6</v>
      </c>
      <c r="J28" s="87">
        <f>+CALIFICACION!J43</f>
        <v>54</v>
      </c>
      <c r="K28" s="65">
        <f>+CALIFICACION!K43</f>
        <v>8</v>
      </c>
      <c r="L28" s="67">
        <f>+CALIFICACION!L43</f>
        <v>8</v>
      </c>
      <c r="M28" s="67">
        <f>+CALIFICACION!M43</f>
        <v>6</v>
      </c>
      <c r="N28" s="67">
        <f>+CALIFICACION!N43</f>
        <v>8</v>
      </c>
      <c r="O28" s="87">
        <f>+CALIFICACION!O43</f>
        <v>76</v>
      </c>
      <c r="P28" s="65">
        <f>+CALIFICACION!P43</f>
        <v>6</v>
      </c>
      <c r="Q28" s="67">
        <f>+CALIFICACION!Q43</f>
        <v>3</v>
      </c>
      <c r="R28" s="67">
        <f>+CALIFICACION!R43</f>
        <v>3</v>
      </c>
      <c r="S28" s="67">
        <f>+CALIFICACION!S43</f>
        <v>5</v>
      </c>
      <c r="T28" s="67">
        <f>+CALIFICACION!T43</f>
        <v>3</v>
      </c>
      <c r="U28" s="67">
        <f>+CALIFICACION!U43</f>
        <v>3</v>
      </c>
      <c r="V28" s="67">
        <f>+CALIFICACION!V43</f>
        <v>5</v>
      </c>
      <c r="W28" s="67">
        <f>+CALIFICACION!W43</f>
        <v>7</v>
      </c>
      <c r="X28" s="67">
        <f>+CALIFICACION!X43</f>
        <v>5</v>
      </c>
      <c r="Y28" s="87">
        <f>+CALIFICACION!Y43</f>
        <v>56</v>
      </c>
      <c r="Z28" s="65">
        <f>+CALIFICACION!Z43</f>
        <v>5</v>
      </c>
      <c r="AA28" s="67">
        <f>+CALIFICACION!AA43</f>
        <v>6</v>
      </c>
      <c r="AB28" s="67">
        <f>+CALIFICACION!AB43</f>
        <v>5</v>
      </c>
      <c r="AC28" s="67" t="str">
        <f>+CALIFICACION!AC43</f>
        <v>NO</v>
      </c>
      <c r="AD28" s="67" t="str">
        <f>+CALIFICACION!AD43</f>
        <v>NO</v>
      </c>
      <c r="AE28" s="87">
        <f>+CALIFICACION!AE43</f>
        <v>53</v>
      </c>
      <c r="AF28" s="65">
        <f>+CALIFICACION!AF43</f>
        <v>7</v>
      </c>
      <c r="AG28" s="67">
        <f>+CALIFICACION!AG43</f>
        <v>6</v>
      </c>
      <c r="AH28" s="67">
        <f>+CALIFICACION!AH43</f>
        <v>6</v>
      </c>
      <c r="AI28" s="67">
        <f>+CALIFICACION!AI43</f>
        <v>5</v>
      </c>
      <c r="AJ28" s="67">
        <f>+CALIFICACION!AJ43</f>
        <v>6</v>
      </c>
      <c r="AK28" s="67">
        <f>+CALIFICACION!AK43</f>
        <v>5</v>
      </c>
      <c r="AL28" s="67">
        <f>+CALIFICACION!AL43</f>
        <v>5</v>
      </c>
      <c r="AM28" s="87">
        <f>+CALIFICACION!AM43</f>
        <v>3</v>
      </c>
      <c r="AN28" s="69">
        <f>+CALIFICACION!AN43</f>
        <v>1.8571428571428572</v>
      </c>
      <c r="AO28" s="68" t="str">
        <f>+CALIFICACION!AO43</f>
        <v>RP</v>
      </c>
      <c r="AQ28" s="35"/>
    </row>
    <row r="29" spans="1:58" s="30" customFormat="1" ht="15" customHeight="1" thickBot="1">
      <c r="A29" s="56" t="str">
        <f>+CALIFICACION!A44</f>
        <v>BLAS BARROSO NIETO</v>
      </c>
      <c r="B29" s="57" t="str">
        <f>+CALIFICACION!B44</f>
        <v>BBB 16008</v>
      </c>
      <c r="C29" s="58" t="str">
        <f>+CALIFICACION!C44</f>
        <v>ES060811637620</v>
      </c>
      <c r="D29" s="57">
        <f>+CALIFICACION!D44</f>
        <v>7</v>
      </c>
      <c r="E29" s="59">
        <f>+CALIFICACION!E44</f>
        <v>7</v>
      </c>
      <c r="F29" s="59">
        <f>+CALIFICACION!F44</f>
        <v>6</v>
      </c>
      <c r="G29" s="59">
        <f>+CALIFICACION!G44</f>
        <v>7</v>
      </c>
      <c r="H29" s="59">
        <f>+CALIFICACION!H44</f>
        <v>6</v>
      </c>
      <c r="I29" s="59">
        <f>+CALIFICACION!I44</f>
        <v>6</v>
      </c>
      <c r="J29" s="86">
        <f>+CALIFICACION!J44</f>
        <v>64</v>
      </c>
      <c r="K29" s="57">
        <f>+CALIFICACION!K44</f>
        <v>8</v>
      </c>
      <c r="L29" s="59">
        <f>+CALIFICACION!L44</f>
        <v>7</v>
      </c>
      <c r="M29" s="59">
        <f>+CALIFICACION!M44</f>
        <v>7</v>
      </c>
      <c r="N29" s="59">
        <f>+CALIFICACION!N44</f>
        <v>7</v>
      </c>
      <c r="O29" s="86">
        <f>+CALIFICACION!O44</f>
        <v>72</v>
      </c>
      <c r="P29" s="57">
        <f>+CALIFICACION!P44</f>
        <v>7</v>
      </c>
      <c r="Q29" s="59">
        <f>+CALIFICACION!Q44</f>
        <v>5</v>
      </c>
      <c r="R29" s="59">
        <f>+CALIFICACION!R44</f>
        <v>4</v>
      </c>
      <c r="S29" s="59">
        <f>+CALIFICACION!S44</f>
        <v>8</v>
      </c>
      <c r="T29" s="59">
        <f>+CALIFICACION!T44</f>
        <v>4</v>
      </c>
      <c r="U29" s="59">
        <f>+CALIFICACION!U44</f>
        <v>4</v>
      </c>
      <c r="V29" s="59">
        <f>+CALIFICACION!V44</f>
        <v>7</v>
      </c>
      <c r="W29" s="59">
        <f>+CALIFICACION!W44</f>
        <v>8</v>
      </c>
      <c r="X29" s="59">
        <f>+CALIFICACION!X44</f>
        <v>6</v>
      </c>
      <c r="Y29" s="86">
        <f>+CALIFICACION!Y44</f>
        <v>72</v>
      </c>
      <c r="Z29" s="57">
        <f>+CALIFICACION!Z44</f>
        <v>6</v>
      </c>
      <c r="AA29" s="59">
        <f>+CALIFICACION!AA44</f>
        <v>6</v>
      </c>
      <c r="AB29" s="59">
        <f>+CALIFICACION!AB44</f>
        <v>7</v>
      </c>
      <c r="AC29" s="59" t="str">
        <f>+CALIFICACION!AC44</f>
        <v>NO</v>
      </c>
      <c r="AD29" s="59" t="str">
        <f>+CALIFICACION!AD44</f>
        <v>NO</v>
      </c>
      <c r="AE29" s="86">
        <f>+CALIFICACION!AE44</f>
        <v>63</v>
      </c>
      <c r="AF29" s="57">
        <f>+CALIFICACION!AF44</f>
        <v>7</v>
      </c>
      <c r="AG29" s="59">
        <f>+CALIFICACION!AG44</f>
        <v>6</v>
      </c>
      <c r="AH29" s="59">
        <f>+CALIFICACION!AH44</f>
        <v>7</v>
      </c>
      <c r="AI29" s="59">
        <f>+CALIFICACION!AI44</f>
        <v>5</v>
      </c>
      <c r="AJ29" s="59">
        <f>+CALIFICACION!AJ44</f>
        <v>6</v>
      </c>
      <c r="AK29" s="59">
        <f>+CALIFICACION!AK44</f>
        <v>6</v>
      </c>
      <c r="AL29" s="59">
        <f>+CALIFICACION!AL44</f>
        <v>5</v>
      </c>
      <c r="AM29" s="86">
        <f>+CALIFICACION!AM44</f>
        <v>4</v>
      </c>
      <c r="AN29" s="61">
        <f>+CALIFICACION!AN44</f>
        <v>1.7053571428571428</v>
      </c>
      <c r="AO29" s="60" t="str">
        <f>+CALIFICACION!AO44</f>
        <v>RJ</v>
      </c>
      <c r="AQ29" s="35"/>
    </row>
    <row r="30" spans="1:58" s="14" customFormat="1" ht="15" customHeight="1" thickBot="1">
      <c r="A30" s="70" t="s">
        <v>11</v>
      </c>
      <c r="B30" s="71"/>
      <c r="C30" s="72"/>
      <c r="D30" s="93">
        <f>+CALIFICACION!D45</f>
        <v>6.1904761904761907</v>
      </c>
      <c r="E30" s="73">
        <f>+CALIFICACION!E45</f>
        <v>6.0476190476190474</v>
      </c>
      <c r="F30" s="94">
        <f>+CALIFICACION!F45</f>
        <v>6.3809523809523814</v>
      </c>
      <c r="G30" s="94">
        <f>+CALIFICACION!G45</f>
        <v>6.4285714285714288</v>
      </c>
      <c r="H30" s="94">
        <f>+CALIFICACION!H45</f>
        <v>5.7619047619047619</v>
      </c>
      <c r="I30" s="94">
        <f>+CALIFICACION!I45</f>
        <v>6.1904761904761907</v>
      </c>
      <c r="J30" s="88">
        <f>+CALIFICACION!J45</f>
        <v>61</v>
      </c>
      <c r="K30" s="93">
        <f>+CALIFICACION!K45</f>
        <v>7.1428571428571432</v>
      </c>
      <c r="L30" s="94">
        <f>+CALIFICACION!L45</f>
        <v>6.7619047619047619</v>
      </c>
      <c r="M30" s="94">
        <f>+CALIFICACION!M45</f>
        <v>6.333333333333333</v>
      </c>
      <c r="N30" s="94">
        <f>+CALIFICACION!N45</f>
        <v>6.333333333333333</v>
      </c>
      <c r="O30" s="88">
        <f>+CALIFICACION!O45</f>
        <v>65.80952380952381</v>
      </c>
      <c r="P30" s="93">
        <f>+CALIFICACION!P45</f>
        <v>6.7142857142857144</v>
      </c>
      <c r="Q30" s="94">
        <f>+CALIFICACION!Q45</f>
        <v>3.4761904761904763</v>
      </c>
      <c r="R30" s="94">
        <f>+CALIFICACION!R45</f>
        <v>3.0952380952380953</v>
      </c>
      <c r="S30" s="94">
        <f>+CALIFICACION!S45</f>
        <v>5.5714285714285712</v>
      </c>
      <c r="T30" s="94">
        <f>+CALIFICACION!T45</f>
        <v>3.2857142857142856</v>
      </c>
      <c r="U30" s="73">
        <f>+CALIFICACION!U45</f>
        <v>3</v>
      </c>
      <c r="V30" s="94">
        <f>+CALIFICACION!V45</f>
        <v>5.2857142857142856</v>
      </c>
      <c r="W30" s="73">
        <f>+CALIFICACION!W45</f>
        <v>7</v>
      </c>
      <c r="X30" s="94">
        <f>+CALIFICACION!X45</f>
        <v>5.9047619047619051</v>
      </c>
      <c r="Y30" s="88">
        <f>+CALIFICACION!Y45</f>
        <v>60.952380952380949</v>
      </c>
      <c r="Z30" s="93">
        <f>+CALIFICACION!Z45</f>
        <v>5.6190476190476186</v>
      </c>
      <c r="AA30" s="94">
        <f>+CALIFICACION!AA45</f>
        <v>6.2380952380952381</v>
      </c>
      <c r="AB30" s="73">
        <f>+CALIFICACION!AB45</f>
        <v>5.4761904761904763</v>
      </c>
      <c r="AC30" s="73"/>
      <c r="AD30" s="73"/>
      <c r="AE30" s="88">
        <f>+CALIFICACION!AE45</f>
        <v>57.761904761904759</v>
      </c>
      <c r="AF30" s="71">
        <f>+CALIFICACION!AF45</f>
        <v>6.6190476190476186</v>
      </c>
      <c r="AG30" s="94">
        <f>+CALIFICACION!AG45</f>
        <v>6.4761904761904763</v>
      </c>
      <c r="AH30" s="94">
        <f>+CALIFICACION!AH45</f>
        <v>6.1904761904761907</v>
      </c>
      <c r="AI30" s="94">
        <f>+CALIFICACION!AI45</f>
        <v>5.7142857142857144</v>
      </c>
      <c r="AJ30" s="73">
        <f>+CALIFICACION!AJ45</f>
        <v>6.3809523809523814</v>
      </c>
      <c r="AK30" s="73">
        <f>+CALIFICACION!AK45</f>
        <v>5.7142857142857144</v>
      </c>
      <c r="AL30" s="73">
        <f>+CALIFICACION!AL45</f>
        <v>5</v>
      </c>
      <c r="AM30" s="88">
        <f>+CALIFICACION!AM45</f>
        <v>3.2857142857142856</v>
      </c>
      <c r="AN30" s="75">
        <f>+CALIFICACION!AN45</f>
        <v>1.6806972789115644</v>
      </c>
      <c r="AO30" s="74"/>
      <c r="AP30" s="30"/>
    </row>
    <row r="31" spans="1:58" s="45" customFormat="1" ht="23.25" customHeight="1">
      <c r="A31" s="62" t="s">
        <v>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</row>
    <row r="32" spans="1:58" s="45" customFormat="1" ht="18" customHeight="1">
      <c r="A32" s="62" t="s">
        <v>63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</row>
    <row r="33" spans="1:58" s="45" customFormat="1" ht="20.100000000000001" customHeight="1">
      <c r="A33" s="62" t="s">
        <v>64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</row>
    <row r="34" spans="1:58" s="14" customFormat="1" ht="10.199999999999999">
      <c r="A34" s="62" t="s">
        <v>65</v>
      </c>
    </row>
    <row r="37" spans="1:58" s="95" customFormat="1">
      <c r="A37" s="16" t="s">
        <v>68</v>
      </c>
      <c r="C37" s="16" t="s">
        <v>74</v>
      </c>
    </row>
    <row r="38" spans="1:58" s="95" customFormat="1">
      <c r="A38" s="16" t="s">
        <v>70</v>
      </c>
      <c r="C38" s="16" t="s">
        <v>75</v>
      </c>
    </row>
    <row r="39" spans="1:58" s="95" customFormat="1">
      <c r="A39" s="16" t="s">
        <v>72</v>
      </c>
      <c r="C39" s="16" t="s">
        <v>73</v>
      </c>
    </row>
    <row r="40" spans="1:58" s="95" customFormat="1">
      <c r="A40" s="96"/>
    </row>
  </sheetData>
  <mergeCells count="5">
    <mergeCell ref="D7:J7"/>
    <mergeCell ref="K7:O7"/>
    <mergeCell ref="P7:Y7"/>
    <mergeCell ref="Z7:AE7"/>
    <mergeCell ref="AF7:AM7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2017-06-26T10:03:25Z</dcterms:modified>
  <cp:category/>
  <cp:contentStatus/>
</cp:coreProperties>
</file>