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85" windowWidth="14805" windowHeight="7530"/>
  </bookViews>
  <sheets>
    <sheet name="Serie 58" sheetId="1" r:id="rId1"/>
  </sheets>
  <calcPr calcId="145621"/>
</workbook>
</file>

<file path=xl/calcChain.xml><?xml version="1.0" encoding="utf-8"?>
<calcChain xmlns="http://schemas.openxmlformats.org/spreadsheetml/2006/main">
  <c r="L54" i="1" l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5" i="1"/>
  <c r="L22" i="1"/>
</calcChain>
</file>

<file path=xl/sharedStrings.xml><?xml version="1.0" encoding="utf-8"?>
<sst xmlns="http://schemas.openxmlformats.org/spreadsheetml/2006/main" count="127" uniqueCount="112">
  <si>
    <t>PESOS</t>
  </si>
  <si>
    <t>MEDIAS</t>
  </si>
  <si>
    <t>Ganadería</t>
  </si>
  <si>
    <t>Tatuaje</t>
  </si>
  <si>
    <t>Fec. Nac.</t>
  </si>
  <si>
    <t xml:space="preserve">Peso nac. </t>
  </si>
  <si>
    <t>I.T.</t>
  </si>
  <si>
    <t xml:space="preserve">Ganaderos </t>
  </si>
  <si>
    <t>Testajes</t>
  </si>
  <si>
    <t xml:space="preserve">Eventos </t>
  </si>
  <si>
    <t>La Raza</t>
  </si>
  <si>
    <t>Asociación</t>
  </si>
  <si>
    <t>Epifanio Mateos Mateos</t>
  </si>
  <si>
    <t>BCV 13003</t>
  </si>
  <si>
    <t>BCV 13006</t>
  </si>
  <si>
    <t>Hacienda del Duque</t>
  </si>
  <si>
    <t>HD 13040</t>
  </si>
  <si>
    <t>HD 13043</t>
  </si>
  <si>
    <t>HD 13053</t>
  </si>
  <si>
    <t>Peso 1º 04/08/14</t>
  </si>
  <si>
    <t>Peso 2º 01/09/14</t>
  </si>
  <si>
    <t>Peso 3º 29/09/14</t>
  </si>
  <si>
    <t>Peso 4º 27/10/14</t>
  </si>
  <si>
    <t>P. Torácico</t>
  </si>
  <si>
    <t xml:space="preserve">Alzada </t>
  </si>
  <si>
    <t>Peso 5º 24/11/14</t>
  </si>
  <si>
    <t>Descargar la versión excel</t>
  </si>
  <si>
    <t>MEDIDAS FINALES</t>
  </si>
  <si>
    <t>BBV 13013</t>
  </si>
  <si>
    <t>BBC 13021</t>
  </si>
  <si>
    <t>BCO 13015</t>
  </si>
  <si>
    <t>BEJ 13010</t>
  </si>
  <si>
    <t>CBB 13118</t>
  </si>
  <si>
    <t>CBB 13150</t>
  </si>
  <si>
    <t>CBB 13203</t>
  </si>
  <si>
    <t>DC 13026</t>
  </si>
  <si>
    <t>ED 13021</t>
  </si>
  <si>
    <t>ED 13026</t>
  </si>
  <si>
    <t>EJ 13036</t>
  </si>
  <si>
    <t>FL 13041</t>
  </si>
  <si>
    <t>FL 13073</t>
  </si>
  <si>
    <t>FN 13011</t>
  </si>
  <si>
    <t>GA 13019</t>
  </si>
  <si>
    <t>GA 13021</t>
  </si>
  <si>
    <t>GA 13027</t>
  </si>
  <si>
    <t>HE 13083</t>
  </si>
  <si>
    <t>HE 13101</t>
  </si>
  <si>
    <t>HE 13102</t>
  </si>
  <si>
    <t>HE 13104</t>
  </si>
  <si>
    <t>HE 13107</t>
  </si>
  <si>
    <t>HN 13016</t>
  </si>
  <si>
    <t>MG 13021</t>
  </si>
  <si>
    <t>PV 13019</t>
  </si>
  <si>
    <t>QZ 13018</t>
  </si>
  <si>
    <t>QZ 13022</t>
  </si>
  <si>
    <t>UP 13008</t>
  </si>
  <si>
    <t>WE 13028</t>
  </si>
  <si>
    <t>Alberto Martín Gallego</t>
  </si>
  <si>
    <t>Finca Encinasgordas</t>
  </si>
  <si>
    <t>Mas Bovi Ramadera SL</t>
  </si>
  <si>
    <t>Mª Asuncion Ruiz Ruiz</t>
  </si>
  <si>
    <t>Alicia Celorrio Abanades</t>
  </si>
  <si>
    <t>Hnos. Bernardo</t>
  </si>
  <si>
    <t>López Colmenarejo SL</t>
  </si>
  <si>
    <t>David Ruiz Cruz</t>
  </si>
  <si>
    <t>Juan Pablo García e Hijos S.C.</t>
  </si>
  <si>
    <t>Expl. Agrop. Mingoblasco S.L.</t>
  </si>
  <si>
    <t>Fco López Colmenarejo</t>
  </si>
  <si>
    <t>Miguel Angel Jiménez García</t>
  </si>
  <si>
    <t>Candeleilla S.L.</t>
  </si>
  <si>
    <t>Nuncio 19 S.L.</t>
  </si>
  <si>
    <t>Pablo García Delgado</t>
  </si>
  <si>
    <t>José Manuel Ramos Castaño</t>
  </si>
  <si>
    <t>Mª Teresa García Gómez</t>
  </si>
  <si>
    <t>Crotal</t>
  </si>
  <si>
    <t>G.M.D. total</t>
  </si>
  <si>
    <t>ES080810623846</t>
  </si>
  <si>
    <t>ES000810845239</t>
  </si>
  <si>
    <t>ES080810616794</t>
  </si>
  <si>
    <t>ES041006919005</t>
  </si>
  <si>
    <t>ES061006919007</t>
  </si>
  <si>
    <t>ES080810751927</t>
  </si>
  <si>
    <t>ES030904413295</t>
  </si>
  <si>
    <t>ES010904413328</t>
  </si>
  <si>
    <t>ES070904413380</t>
  </si>
  <si>
    <t>ES040703451374</t>
  </si>
  <si>
    <t>ES040810668923</t>
  </si>
  <si>
    <t>ES050811015170</t>
  </si>
  <si>
    <t>ES060807473509</t>
  </si>
  <si>
    <t>ES011202766345</t>
  </si>
  <si>
    <t>ES011202766367</t>
  </si>
  <si>
    <t>ES090604287606</t>
  </si>
  <si>
    <t>ES091202767119</t>
  </si>
  <si>
    <t>ES001202767121</t>
  </si>
  <si>
    <t>ES061202767127</t>
  </si>
  <si>
    <t>ES031007381899</t>
  </si>
  <si>
    <t>ES001007388933</t>
  </si>
  <si>
    <t>ES041007381903</t>
  </si>
  <si>
    <t>ES020810556028</t>
  </si>
  <si>
    <t>ES030810683878</t>
  </si>
  <si>
    <t>ES040810683879</t>
  </si>
  <si>
    <t>ES040810683880</t>
  </si>
  <si>
    <t>ES010810556016</t>
  </si>
  <si>
    <t>ES011202882233</t>
  </si>
  <si>
    <t>ES090810687898</t>
  </si>
  <si>
    <t>ES090810513086</t>
  </si>
  <si>
    <t>ES080703437754</t>
  </si>
  <si>
    <t>ES020703437758</t>
  </si>
  <si>
    <t>ES070810687523</t>
  </si>
  <si>
    <t>ES070810845930</t>
  </si>
  <si>
    <t>Inicio</t>
  </si>
  <si>
    <t>SERIE Nº 58 (04/08/14 - 24/11/14)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</si>
</sst>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6"/>
      <color theme="1"/>
      <name val="Verdana"/>
      <family val="2"/>
    </font>
    <font>
      <b/>
      <sz val="8"/>
      <color theme="1"/>
      <name val="Verdana"/>
      <family val="2"/>
    </font>
    <font>
      <b/>
      <sz val="8"/>
      <color theme="0"/>
      <name val="Verdana"/>
      <family val="2"/>
    </font>
    <font>
      <sz val="8"/>
      <color theme="1"/>
      <name val="Verdana"/>
      <family val="2"/>
    </font>
    <font>
      <b/>
      <sz val="8"/>
      <color rgb="FF00B050"/>
      <name val="Verdana"/>
      <family val="2"/>
    </font>
    <font>
      <b/>
      <sz val="8"/>
      <color theme="9" tint="-0.249977111117893"/>
      <name val="Verdana"/>
      <family val="2"/>
    </font>
    <font>
      <b/>
      <sz val="8"/>
      <color theme="0"/>
      <name val="Calibri"/>
      <family val="2"/>
      <scheme val="minor"/>
    </font>
    <font>
      <b/>
      <sz val="14"/>
      <color theme="1"/>
      <name val="Verdana"/>
      <family val="2"/>
    </font>
    <font>
      <sz val="10"/>
      <color theme="0"/>
      <name val="Verdana"/>
      <family val="2"/>
    </font>
    <font>
      <u/>
      <sz val="11"/>
      <color theme="10"/>
      <name val="Calibri"/>
      <family val="2"/>
      <scheme val="minor"/>
    </font>
    <font>
      <b/>
      <u/>
      <sz val="10"/>
      <color theme="0"/>
      <name val="Verdana"/>
      <family val="2"/>
    </font>
    <font>
      <sz val="10"/>
      <color theme="1"/>
      <name val="Verdana"/>
      <family val="2"/>
    </font>
    <font>
      <sz val="8"/>
      <color rgb="FF00B050"/>
      <name val="Verdana"/>
      <family val="2"/>
    </font>
    <font>
      <sz val="8"/>
      <color theme="9" tint="-0.249977111117893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5" fillId="4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10" fillId="0" borderId="0" xfId="0" applyFont="1" applyFill="1"/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6" fillId="0" borderId="0" xfId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6" fillId="3" borderId="0" xfId="1" applyFont="1" applyFill="1" applyAlignment="1">
      <alignment horizontal="center" vertical="center"/>
    </xf>
    <xf numFmtId="14" fontId="6" fillId="3" borderId="0" xfId="1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1" applyFont="1" applyFill="1" applyAlignment="1">
      <alignment horizontal="center" vertical="center"/>
    </xf>
    <xf numFmtId="14" fontId="7" fillId="0" borderId="0" xfId="1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14" fontId="7" fillId="0" borderId="0" xfId="0" applyNumberFormat="1" applyFont="1" applyFill="1" applyAlignment="1">
      <alignment horizontal="center" vertical="center"/>
    </xf>
    <xf numFmtId="14" fontId="6" fillId="3" borderId="0" xfId="0" applyNumberFormat="1" applyFont="1" applyFill="1" applyAlignment="1">
      <alignment horizontal="center" vertical="center"/>
    </xf>
    <xf numFmtId="0" fontId="0" fillId="0" borderId="0" xfId="0" applyFill="1" applyAlignment="1"/>
    <xf numFmtId="0" fontId="6" fillId="0" borderId="0" xfId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164" fontId="7" fillId="0" borderId="0" xfId="0" applyNumberFormat="1" applyFont="1" applyFill="1" applyAlignment="1">
      <alignment horizontal="center" vertical="center" wrapText="1"/>
    </xf>
    <xf numFmtId="2" fontId="7" fillId="0" borderId="0" xfId="0" applyNumberFormat="1" applyFont="1" applyFill="1" applyAlignment="1">
      <alignment horizontal="center" vertical="center" wrapText="1"/>
    </xf>
    <xf numFmtId="164" fontId="1" fillId="0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2" fontId="6" fillId="3" borderId="0" xfId="1" applyNumberFormat="1" applyFont="1" applyFill="1" applyAlignment="1">
      <alignment horizontal="center" vertical="center"/>
    </xf>
    <xf numFmtId="2" fontId="7" fillId="0" borderId="0" xfId="1" applyNumberFormat="1" applyFont="1" applyFill="1" applyAlignment="1">
      <alignment horizontal="center" vertical="center"/>
    </xf>
    <xf numFmtId="164" fontId="6" fillId="0" borderId="0" xfId="0" applyNumberFormat="1" applyFont="1" applyFill="1" applyAlignment="1">
      <alignment horizontal="center" vertical="center" wrapText="1"/>
    </xf>
    <xf numFmtId="2" fontId="7" fillId="0" borderId="0" xfId="0" applyNumberFormat="1" applyFont="1" applyFill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 wrapText="1"/>
    </xf>
    <xf numFmtId="2" fontId="6" fillId="3" borderId="0" xfId="0" applyNumberFormat="1" applyFont="1" applyFill="1" applyAlignment="1">
      <alignment horizontal="center" vertical="center"/>
    </xf>
    <xf numFmtId="164" fontId="7" fillId="0" borderId="0" xfId="1" applyNumberFormat="1" applyFont="1" applyFill="1" applyAlignment="1">
      <alignment horizontal="center" vertical="center" wrapText="1"/>
    </xf>
    <xf numFmtId="164" fontId="6" fillId="0" borderId="0" xfId="1" applyNumberFormat="1" applyFont="1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3" borderId="0" xfId="0" applyFont="1" applyFill="1" applyAlignment="1">
      <alignment horizontal="center" vertical="center" wrapText="1"/>
    </xf>
    <xf numFmtId="0" fontId="12" fillId="8" borderId="0" xfId="1" applyFont="1" applyFill="1" applyAlignment="1">
      <alignment horizontal="center" vertical="center"/>
    </xf>
    <xf numFmtId="0" fontId="11" fillId="0" borderId="0" xfId="1" applyFill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4" fillId="9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gif"/><Relationship Id="rId1" Type="http://schemas.openxmlformats.org/officeDocument/2006/relationships/hyperlink" Target="../../index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809625</xdr:colOff>
      <xdr:row>0</xdr:row>
      <xdr:rowOff>28575</xdr:rowOff>
    </xdr:from>
    <xdr:to>
      <xdr:col>8</xdr:col>
      <xdr:colOff>171450</xdr:colOff>
      <xdr:row>11</xdr:row>
      <xdr:rowOff>152400</xdr:rowOff>
    </xdr:to>
    <xdr:pic>
      <xdr:nvPicPr>
        <xdr:cNvPr id="2" name="banner_limusinex" descr="Limusinex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28575"/>
          <a:ext cx="33909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228600</xdr:colOff>
      <xdr:row>16</xdr:row>
      <xdr:rowOff>200025</xdr:rowOff>
    </xdr:from>
    <xdr:to>
      <xdr:col>4</xdr:col>
      <xdr:colOff>485773</xdr:colOff>
      <xdr:row>18</xdr:row>
      <xdr:rowOff>38098</xdr:rowOff>
    </xdr:to>
    <xdr:pic>
      <xdr:nvPicPr>
        <xdr:cNvPr id="3" name="irc_mi" descr="http://ciberaula.com/imagenes/temario_excel_114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2886075"/>
          <a:ext cx="257173" cy="257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../ficha_ganaderos.html?id=2" TargetMode="External"/><Relationship Id="rId13" Type="http://schemas.openxmlformats.org/officeDocument/2006/relationships/hyperlink" Target="../../eventos.html" TargetMode="External"/><Relationship Id="rId18" Type="http://schemas.openxmlformats.org/officeDocument/2006/relationships/hyperlink" Target="..\..\ficha_animales.html?id=54" TargetMode="External"/><Relationship Id="rId26" Type="http://schemas.openxmlformats.org/officeDocument/2006/relationships/hyperlink" Target="../../ficha_ganaderos.html?id=2" TargetMode="External"/><Relationship Id="rId3" Type="http://schemas.openxmlformats.org/officeDocument/2006/relationships/hyperlink" Target="..\..\ficha_animales.html?id=51" TargetMode="External"/><Relationship Id="rId21" Type="http://schemas.openxmlformats.org/officeDocument/2006/relationships/hyperlink" Target="..\..\ficha_animales.html?id=52" TargetMode="External"/><Relationship Id="rId7" Type="http://schemas.openxmlformats.org/officeDocument/2006/relationships/hyperlink" Target="..\..\ficha_animales.html?id=54" TargetMode="External"/><Relationship Id="rId12" Type="http://schemas.openxmlformats.org/officeDocument/2006/relationships/hyperlink" Target="../../testaje.html" TargetMode="External"/><Relationship Id="rId17" Type="http://schemas.openxmlformats.org/officeDocument/2006/relationships/hyperlink" Target="..\..\ficha_animales.html?id=53" TargetMode="External"/><Relationship Id="rId25" Type="http://schemas.openxmlformats.org/officeDocument/2006/relationships/hyperlink" Target="..\..\ficha_ganaderos.html?id=2" TargetMode="External"/><Relationship Id="rId2" Type="http://schemas.openxmlformats.org/officeDocument/2006/relationships/hyperlink" Target="..\..\ficha_animales.html?id=8" TargetMode="External"/><Relationship Id="rId16" Type="http://schemas.openxmlformats.org/officeDocument/2006/relationships/hyperlink" Target="..\..\ficha_animales.html?id=52" TargetMode="External"/><Relationship Id="rId20" Type="http://schemas.openxmlformats.org/officeDocument/2006/relationships/hyperlink" Target="..\..\ficha_animales.html?id=51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../../eventos.html" TargetMode="External"/><Relationship Id="rId6" Type="http://schemas.openxmlformats.org/officeDocument/2006/relationships/hyperlink" Target="..\..\ficha_animales.html?id=53" TargetMode="External"/><Relationship Id="rId11" Type="http://schemas.openxmlformats.org/officeDocument/2006/relationships/hyperlink" Target="serie58.xlsx" TargetMode="External"/><Relationship Id="rId24" Type="http://schemas.openxmlformats.org/officeDocument/2006/relationships/hyperlink" Target="../../ficha_ganaderos.html?id=2" TargetMode="External"/><Relationship Id="rId5" Type="http://schemas.openxmlformats.org/officeDocument/2006/relationships/hyperlink" Target="..\..\ficha_animales.html?id=50" TargetMode="External"/><Relationship Id="rId15" Type="http://schemas.openxmlformats.org/officeDocument/2006/relationships/hyperlink" Target="..\..\ficha_animales.html?id=51" TargetMode="External"/><Relationship Id="rId23" Type="http://schemas.openxmlformats.org/officeDocument/2006/relationships/hyperlink" Target="..\..\ficha_animales.html?id=54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../../ficha_ganaderos.html?id=2" TargetMode="External"/><Relationship Id="rId19" Type="http://schemas.openxmlformats.org/officeDocument/2006/relationships/hyperlink" Target="..\..\ficha_animales.html?id=50" TargetMode="External"/><Relationship Id="rId4" Type="http://schemas.openxmlformats.org/officeDocument/2006/relationships/hyperlink" Target="..\..\ficha_animales.html?id=52" TargetMode="External"/><Relationship Id="rId9" Type="http://schemas.openxmlformats.org/officeDocument/2006/relationships/hyperlink" Target="..\..\ficha_ganaderos.html?id=2" TargetMode="External"/><Relationship Id="rId14" Type="http://schemas.openxmlformats.org/officeDocument/2006/relationships/hyperlink" Target="..\..\ficha_animales.html?id=50" TargetMode="External"/><Relationship Id="rId22" Type="http://schemas.openxmlformats.org/officeDocument/2006/relationships/hyperlink" Target="..\..\ficha_animales.html?id=53" TargetMode="External"/><Relationship Id="rId27" Type="http://schemas.openxmlformats.org/officeDocument/2006/relationships/hyperlink" Target="..\..\ganader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X58"/>
  <sheetViews>
    <sheetView tabSelected="1" zoomScaleNormal="100" workbookViewId="0">
      <selection activeCell="A17" sqref="A17"/>
    </sheetView>
  </sheetViews>
  <sheetFormatPr defaultRowHeight="12.75" x14ac:dyDescent="0.2"/>
  <cols>
    <col min="1" max="1" width="11" style="3" customWidth="1"/>
    <col min="2" max="2" width="18" style="3" customWidth="1"/>
    <col min="3" max="3" width="12.42578125" style="3" bestFit="1" customWidth="1"/>
    <col min="4" max="4" width="17.140625" style="3" customWidth="1"/>
    <col min="5" max="5" width="16.85546875" style="3" bestFit="1" customWidth="1"/>
    <col min="6" max="6" width="8.7109375" style="3" bestFit="1" customWidth="1"/>
    <col min="7" max="8" width="8.85546875" style="3" bestFit="1" customWidth="1"/>
    <col min="9" max="9" width="8.5703125" style="3" customWidth="1"/>
    <col min="10" max="11" width="8.140625" style="3" customWidth="1"/>
    <col min="12" max="12" width="9" style="3" customWidth="1"/>
    <col min="13" max="13" width="8.140625" style="3" customWidth="1"/>
    <col min="14" max="14" width="8" style="3" bestFit="1" customWidth="1"/>
    <col min="15" max="15" width="6.5703125" style="3" bestFit="1" customWidth="1"/>
    <col min="16" max="16" width="6.85546875" style="3" customWidth="1"/>
    <col min="17" max="17" width="10.42578125" style="3" customWidth="1"/>
    <col min="18" max="18" width="8.85546875" style="3" customWidth="1"/>
    <col min="19" max="16384" width="9.140625" style="3"/>
  </cols>
  <sheetData>
    <row r="13" spans="1:16" s="16" customFormat="1" ht="15" customHeight="1" x14ac:dyDescent="0.2">
      <c r="A13" s="55" t="s">
        <v>110</v>
      </c>
      <c r="B13" s="55"/>
      <c r="C13" s="55" t="s">
        <v>10</v>
      </c>
      <c r="D13" s="55"/>
      <c r="E13" s="55" t="s">
        <v>11</v>
      </c>
      <c r="F13" s="55"/>
      <c r="G13" s="55" t="s">
        <v>7</v>
      </c>
      <c r="H13" s="55"/>
      <c r="I13" s="55"/>
      <c r="J13" s="55" t="s">
        <v>8</v>
      </c>
      <c r="K13" s="55"/>
      <c r="L13" s="55"/>
      <c r="M13" s="57" t="s">
        <v>9</v>
      </c>
      <c r="N13" s="57"/>
      <c r="O13" s="57"/>
    </row>
    <row r="14" spans="1:16" s="16" customFormat="1" x14ac:dyDescent="0.2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7"/>
      <c r="N14" s="57"/>
      <c r="O14" s="57"/>
    </row>
    <row r="16" spans="1:16" ht="18" x14ac:dyDescent="0.2">
      <c r="A16" s="66" t="s">
        <v>111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53"/>
    </row>
    <row r="17" spans="1:24" ht="18" x14ac:dyDescent="0.2">
      <c r="A17" s="19"/>
      <c r="B17" s="19"/>
      <c r="C17" s="19"/>
      <c r="D17" s="29"/>
      <c r="E17" s="19"/>
      <c r="F17" s="19"/>
      <c r="G17" s="19"/>
      <c r="H17" s="19"/>
      <c r="I17" s="19"/>
      <c r="J17" s="19"/>
      <c r="K17" s="29"/>
      <c r="L17" s="19"/>
      <c r="M17" s="19"/>
      <c r="N17" s="28"/>
      <c r="O17" s="28"/>
      <c r="P17" s="19"/>
    </row>
    <row r="18" spans="1:24" ht="15" customHeight="1" x14ac:dyDescent="0.2">
      <c r="A18" s="56" t="s">
        <v>26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20"/>
      <c r="Q18" s="20"/>
      <c r="R18" s="20"/>
    </row>
    <row r="19" spans="1:24" ht="19.5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  <c r="Q19" s="1"/>
      <c r="R19" s="2"/>
    </row>
    <row r="20" spans="1:24" s="4" customFormat="1" ht="22.5" customHeight="1" x14ac:dyDescent="0.25">
      <c r="F20" s="61" t="s">
        <v>0</v>
      </c>
      <c r="G20" s="61"/>
      <c r="H20" s="61"/>
      <c r="I20" s="61"/>
      <c r="J20" s="61"/>
      <c r="K20" s="61"/>
      <c r="L20" s="61"/>
      <c r="M20" s="61"/>
      <c r="N20" s="60" t="s">
        <v>27</v>
      </c>
      <c r="O20" s="60"/>
      <c r="P20" s="38"/>
      <c r="Q20" s="18"/>
      <c r="R20" s="18"/>
      <c r="S20" s="5"/>
      <c r="T20" s="5"/>
      <c r="U20" s="5"/>
      <c r="V20" s="5"/>
      <c r="W20" s="5"/>
      <c r="X20" s="5"/>
    </row>
    <row r="21" spans="1:24" s="11" customFormat="1" ht="30" customHeight="1" x14ac:dyDescent="0.25">
      <c r="A21" s="62" t="s">
        <v>2</v>
      </c>
      <c r="B21" s="62"/>
      <c r="C21" s="7" t="s">
        <v>3</v>
      </c>
      <c r="D21" s="6" t="s">
        <v>74</v>
      </c>
      <c r="E21" s="7" t="s">
        <v>4</v>
      </c>
      <c r="F21" s="6" t="s">
        <v>5</v>
      </c>
      <c r="G21" s="9" t="s">
        <v>19</v>
      </c>
      <c r="H21" s="8" t="s">
        <v>20</v>
      </c>
      <c r="I21" s="9" t="s">
        <v>21</v>
      </c>
      <c r="J21" s="8" t="s">
        <v>22</v>
      </c>
      <c r="K21" s="9" t="s">
        <v>25</v>
      </c>
      <c r="L21" s="8" t="s">
        <v>75</v>
      </c>
      <c r="M21" s="9" t="s">
        <v>6</v>
      </c>
      <c r="N21" s="8" t="s">
        <v>23</v>
      </c>
      <c r="O21" s="9" t="s">
        <v>24</v>
      </c>
      <c r="P21" s="10"/>
      <c r="Q21" s="10"/>
      <c r="R21" s="10"/>
      <c r="S21" s="10"/>
      <c r="T21" s="10"/>
    </row>
    <row r="22" spans="1:24" s="33" customFormat="1" ht="20.100000000000001" customHeight="1" x14ac:dyDescent="0.25">
      <c r="A22" s="63" t="s">
        <v>57</v>
      </c>
      <c r="B22" s="63"/>
      <c r="C22" s="13" t="s">
        <v>28</v>
      </c>
      <c r="D22" s="13" t="s">
        <v>76</v>
      </c>
      <c r="E22" s="36">
        <v>41513</v>
      </c>
      <c r="F22" s="13"/>
      <c r="G22" s="25">
        <v>493</v>
      </c>
      <c r="H22" s="25">
        <v>546</v>
      </c>
      <c r="I22" s="25">
        <v>570</v>
      </c>
      <c r="J22" s="25">
        <v>630</v>
      </c>
      <c r="K22" s="25">
        <v>666</v>
      </c>
      <c r="L22" s="41">
        <f>+(K22-G22)/112</f>
        <v>1.5446428571428572</v>
      </c>
      <c r="M22" s="42">
        <v>3.64</v>
      </c>
      <c r="N22" s="25">
        <v>200</v>
      </c>
      <c r="O22" s="25">
        <v>135</v>
      </c>
      <c r="P22" s="25"/>
      <c r="Q22" s="25"/>
      <c r="R22" s="34"/>
      <c r="S22" s="34"/>
      <c r="T22" s="34"/>
    </row>
    <row r="23" spans="1:24" s="31" customFormat="1" ht="20.100000000000001" customHeight="1" x14ac:dyDescent="0.25">
      <c r="A23" s="54" t="s">
        <v>57</v>
      </c>
      <c r="B23" s="54"/>
      <c r="C23" s="35" t="s">
        <v>29</v>
      </c>
      <c r="D23" s="35" t="s">
        <v>77</v>
      </c>
      <c r="E23" s="37">
        <v>41524</v>
      </c>
      <c r="F23" s="35"/>
      <c r="G23" s="22">
        <v>485</v>
      </c>
      <c r="H23" s="22">
        <v>530</v>
      </c>
      <c r="I23" s="22">
        <v>560</v>
      </c>
      <c r="J23" s="22">
        <v>600</v>
      </c>
      <c r="K23" s="22">
        <v>648</v>
      </c>
      <c r="L23" s="41">
        <f t="shared" ref="L23:L55" si="0">+(K23-G23)/112</f>
        <v>1.4553571428571428</v>
      </c>
      <c r="M23" s="44">
        <v>3.75</v>
      </c>
      <c r="N23" s="22">
        <v>196</v>
      </c>
      <c r="O23" s="22">
        <v>139</v>
      </c>
      <c r="P23" s="30"/>
      <c r="Q23" s="30"/>
      <c r="R23" s="32"/>
      <c r="S23" s="32"/>
      <c r="T23" s="32"/>
    </row>
    <row r="24" spans="1:24" s="33" customFormat="1" ht="20.100000000000001" customHeight="1" x14ac:dyDescent="0.25">
      <c r="A24" s="63" t="s">
        <v>73</v>
      </c>
      <c r="B24" s="63"/>
      <c r="C24" s="13" t="s">
        <v>30</v>
      </c>
      <c r="D24" s="13" t="s">
        <v>78</v>
      </c>
      <c r="E24" s="36">
        <v>41566</v>
      </c>
      <c r="F24" s="13"/>
      <c r="G24" s="25">
        <v>426</v>
      </c>
      <c r="H24" s="25">
        <v>470</v>
      </c>
      <c r="I24" s="25">
        <v>510</v>
      </c>
      <c r="J24" s="25">
        <v>544</v>
      </c>
      <c r="K24" s="25">
        <v>596</v>
      </c>
      <c r="L24" s="41">
        <f t="shared" si="0"/>
        <v>1.5178571428571428</v>
      </c>
      <c r="M24" s="42">
        <v>3.57</v>
      </c>
      <c r="N24" s="25">
        <v>194</v>
      </c>
      <c r="O24" s="25">
        <v>134</v>
      </c>
      <c r="P24" s="25"/>
      <c r="Q24" s="25"/>
      <c r="R24" s="34"/>
      <c r="S24" s="34"/>
      <c r="T24" s="34"/>
    </row>
    <row r="25" spans="1:24" s="12" customFormat="1" ht="20.100000000000001" customHeight="1" x14ac:dyDescent="0.25">
      <c r="A25" s="54" t="s">
        <v>12</v>
      </c>
      <c r="B25" s="54"/>
      <c r="C25" s="23" t="s">
        <v>13</v>
      </c>
      <c r="D25" s="23" t="s">
        <v>79</v>
      </c>
      <c r="E25" s="24">
        <v>41489</v>
      </c>
      <c r="F25" s="23"/>
      <c r="G25" s="23">
        <v>493</v>
      </c>
      <c r="H25" s="23">
        <v>536</v>
      </c>
      <c r="I25" s="23">
        <v>600</v>
      </c>
      <c r="J25" s="23">
        <v>638</v>
      </c>
      <c r="K25" s="23">
        <v>660</v>
      </c>
      <c r="L25" s="52">
        <f t="shared" si="0"/>
        <v>1.4910714285714286</v>
      </c>
      <c r="M25" s="45">
        <v>3.85</v>
      </c>
      <c r="N25" s="23">
        <v>200</v>
      </c>
      <c r="O25" s="23">
        <v>133</v>
      </c>
      <c r="P25" s="39"/>
      <c r="Q25" s="21"/>
    </row>
    <row r="26" spans="1:24" s="13" customFormat="1" ht="20.100000000000001" customHeight="1" x14ac:dyDescent="0.25">
      <c r="A26" s="63" t="s">
        <v>12</v>
      </c>
      <c r="B26" s="63"/>
      <c r="C26" s="26" t="s">
        <v>14</v>
      </c>
      <c r="D26" s="26" t="s">
        <v>80</v>
      </c>
      <c r="E26" s="27">
        <v>41504</v>
      </c>
      <c r="F26" s="26"/>
      <c r="G26" s="26">
        <v>490</v>
      </c>
      <c r="H26" s="26">
        <v>555</v>
      </c>
      <c r="I26" s="26">
        <v>612</v>
      </c>
      <c r="J26" s="26">
        <v>668</v>
      </c>
      <c r="K26" s="26">
        <v>718</v>
      </c>
      <c r="L26" s="51">
        <f t="shared" si="0"/>
        <v>2.0357142857142856</v>
      </c>
      <c r="M26" s="46">
        <v>2.81</v>
      </c>
      <c r="N26" s="26">
        <v>200</v>
      </c>
      <c r="O26" s="26">
        <v>133</v>
      </c>
      <c r="P26" s="26"/>
      <c r="Q26" s="26"/>
    </row>
    <row r="27" spans="1:24" s="17" customFormat="1" ht="20.100000000000001" customHeight="1" x14ac:dyDescent="0.25">
      <c r="A27" s="54" t="s">
        <v>58</v>
      </c>
      <c r="B27" s="54"/>
      <c r="C27" s="23" t="s">
        <v>31</v>
      </c>
      <c r="D27" s="23" t="s">
        <v>81</v>
      </c>
      <c r="E27" s="24">
        <v>41559</v>
      </c>
      <c r="F27" s="23"/>
      <c r="G27" s="23">
        <v>424</v>
      </c>
      <c r="H27" s="23">
        <v>456</v>
      </c>
      <c r="I27" s="23">
        <v>495</v>
      </c>
      <c r="J27" s="23">
        <v>530</v>
      </c>
      <c r="K27" s="23">
        <v>580</v>
      </c>
      <c r="L27" s="41">
        <f t="shared" si="0"/>
        <v>1.3928571428571428</v>
      </c>
      <c r="M27" s="45">
        <v>3.74</v>
      </c>
      <c r="N27" s="23">
        <v>187</v>
      </c>
      <c r="O27" s="23">
        <v>130</v>
      </c>
      <c r="P27" s="21"/>
      <c r="Q27" s="21"/>
    </row>
    <row r="28" spans="1:24" s="13" customFormat="1" ht="20.100000000000001" customHeight="1" x14ac:dyDescent="0.25">
      <c r="A28" s="63" t="s">
        <v>59</v>
      </c>
      <c r="B28" s="63"/>
      <c r="C28" s="26" t="s">
        <v>32</v>
      </c>
      <c r="D28" s="26" t="s">
        <v>82</v>
      </c>
      <c r="E28" s="27">
        <v>41495</v>
      </c>
      <c r="F28" s="26"/>
      <c r="G28" s="26">
        <v>534</v>
      </c>
      <c r="H28" s="26">
        <v>578</v>
      </c>
      <c r="I28" s="26">
        <v>610</v>
      </c>
      <c r="J28" s="26">
        <v>656</v>
      </c>
      <c r="K28" s="26">
        <v>692</v>
      </c>
      <c r="L28" s="41">
        <f t="shared" si="0"/>
        <v>1.4107142857142858</v>
      </c>
      <c r="M28" s="46">
        <v>4.04</v>
      </c>
      <c r="N28" s="26">
        <v>197</v>
      </c>
      <c r="O28" s="26">
        <v>138</v>
      </c>
      <c r="P28" s="26"/>
      <c r="Q28" s="26"/>
    </row>
    <row r="29" spans="1:24" s="17" customFormat="1" ht="20.100000000000001" customHeight="1" x14ac:dyDescent="0.25">
      <c r="A29" s="54" t="s">
        <v>59</v>
      </c>
      <c r="B29" s="54"/>
      <c r="C29" s="23" t="s">
        <v>33</v>
      </c>
      <c r="D29" s="23" t="s">
        <v>83</v>
      </c>
      <c r="E29" s="24">
        <v>41506</v>
      </c>
      <c r="F29" s="23"/>
      <c r="G29" s="23">
        <v>526</v>
      </c>
      <c r="H29" s="23">
        <v>558</v>
      </c>
      <c r="I29" s="23">
        <v>596</v>
      </c>
      <c r="J29" s="23">
        <v>644</v>
      </c>
      <c r="K29" s="23">
        <v>688</v>
      </c>
      <c r="L29" s="47">
        <f t="shared" si="0"/>
        <v>1.4464285714285714</v>
      </c>
      <c r="M29" s="45">
        <v>4.04</v>
      </c>
      <c r="N29" s="23">
        <v>208</v>
      </c>
      <c r="O29" s="23">
        <v>138</v>
      </c>
      <c r="P29" s="21"/>
      <c r="Q29" s="21"/>
    </row>
    <row r="30" spans="1:24" s="17" customFormat="1" ht="20.100000000000001" customHeight="1" x14ac:dyDescent="0.25">
      <c r="A30" s="63" t="s">
        <v>59</v>
      </c>
      <c r="B30" s="63"/>
      <c r="C30" s="26" t="s">
        <v>34</v>
      </c>
      <c r="D30" s="26" t="s">
        <v>84</v>
      </c>
      <c r="E30" s="27">
        <v>41550</v>
      </c>
      <c r="F30" s="26"/>
      <c r="G30" s="26">
        <v>458</v>
      </c>
      <c r="H30" s="26">
        <v>477</v>
      </c>
      <c r="I30" s="26">
        <v>524</v>
      </c>
      <c r="J30" s="26">
        <v>574</v>
      </c>
      <c r="K30" s="26">
        <v>624</v>
      </c>
      <c r="L30" s="41">
        <f t="shared" si="0"/>
        <v>1.4821428571428572</v>
      </c>
      <c r="M30" s="46">
        <v>3.98</v>
      </c>
      <c r="N30" s="26">
        <v>205</v>
      </c>
      <c r="O30" s="26">
        <v>134</v>
      </c>
      <c r="P30" s="21"/>
      <c r="Q30" s="21"/>
    </row>
    <row r="31" spans="1:24" s="17" customFormat="1" ht="20.100000000000001" customHeight="1" x14ac:dyDescent="0.25">
      <c r="A31" s="54" t="s">
        <v>60</v>
      </c>
      <c r="B31" s="54"/>
      <c r="C31" s="23" t="s">
        <v>35</v>
      </c>
      <c r="D31" s="23" t="s">
        <v>85</v>
      </c>
      <c r="E31" s="24">
        <v>41534</v>
      </c>
      <c r="F31" s="23"/>
      <c r="G31" s="23">
        <v>430</v>
      </c>
      <c r="H31" s="23">
        <v>475</v>
      </c>
      <c r="I31" s="23">
        <v>524</v>
      </c>
      <c r="J31" s="23">
        <v>5565</v>
      </c>
      <c r="K31" s="23">
        <v>600</v>
      </c>
      <c r="L31" s="47">
        <f t="shared" si="0"/>
        <v>1.5178571428571428</v>
      </c>
      <c r="M31" s="45">
        <v>3.84</v>
      </c>
      <c r="N31" s="23">
        <v>194</v>
      </c>
      <c r="O31" s="23">
        <v>130</v>
      </c>
      <c r="P31" s="21"/>
      <c r="Q31" s="21"/>
    </row>
    <row r="32" spans="1:24" s="17" customFormat="1" ht="20.100000000000001" customHeight="1" x14ac:dyDescent="0.25">
      <c r="A32" s="63" t="s">
        <v>61</v>
      </c>
      <c r="B32" s="63"/>
      <c r="C32" s="26" t="s">
        <v>36</v>
      </c>
      <c r="D32" s="26" t="s">
        <v>86</v>
      </c>
      <c r="E32" s="27">
        <v>41499</v>
      </c>
      <c r="F32" s="26"/>
      <c r="G32" s="26">
        <v>546</v>
      </c>
      <c r="H32" s="26">
        <v>586</v>
      </c>
      <c r="I32" s="26">
        <v>650</v>
      </c>
      <c r="J32" s="26">
        <v>690</v>
      </c>
      <c r="K32" s="26">
        <v>710</v>
      </c>
      <c r="L32" s="41">
        <f t="shared" si="0"/>
        <v>1.4642857142857142</v>
      </c>
      <c r="M32" s="46">
        <v>3.81</v>
      </c>
      <c r="N32" s="26">
        <v>203</v>
      </c>
      <c r="O32" s="26">
        <v>141</v>
      </c>
      <c r="P32" s="21"/>
      <c r="Q32" s="21"/>
    </row>
    <row r="33" spans="1:17" s="17" customFormat="1" ht="20.100000000000001" customHeight="1" x14ac:dyDescent="0.25">
      <c r="A33" s="54" t="s">
        <v>61</v>
      </c>
      <c r="B33" s="54"/>
      <c r="C33" s="23" t="s">
        <v>37</v>
      </c>
      <c r="D33" s="23" t="s">
        <v>87</v>
      </c>
      <c r="E33" s="24">
        <v>41502</v>
      </c>
      <c r="F33" s="23"/>
      <c r="G33" s="23">
        <v>502</v>
      </c>
      <c r="H33" s="23">
        <v>556</v>
      </c>
      <c r="I33" s="23">
        <v>600</v>
      </c>
      <c r="J33" s="23">
        <v>642</v>
      </c>
      <c r="K33" s="23">
        <v>670</v>
      </c>
      <c r="L33" s="47">
        <f t="shared" si="0"/>
        <v>1.5</v>
      </c>
      <c r="M33" s="45">
        <v>3.89</v>
      </c>
      <c r="N33" s="23">
        <v>198</v>
      </c>
      <c r="O33" s="23">
        <v>136</v>
      </c>
      <c r="P33" s="21"/>
      <c r="Q33" s="21"/>
    </row>
    <row r="34" spans="1:17" s="17" customFormat="1" ht="20.100000000000001" customHeight="1" x14ac:dyDescent="0.25">
      <c r="A34" s="63" t="s">
        <v>62</v>
      </c>
      <c r="B34" s="63"/>
      <c r="C34" s="26" t="s">
        <v>38</v>
      </c>
      <c r="D34" s="26" t="s">
        <v>88</v>
      </c>
      <c r="E34" s="27">
        <v>41534</v>
      </c>
      <c r="F34" s="26"/>
      <c r="G34" s="26">
        <v>526</v>
      </c>
      <c r="H34" s="26">
        <v>548</v>
      </c>
      <c r="I34" s="26">
        <v>598</v>
      </c>
      <c r="J34" s="26">
        <v>634</v>
      </c>
      <c r="K34" s="26">
        <v>670</v>
      </c>
      <c r="L34" s="41">
        <f t="shared" si="0"/>
        <v>1.2857142857142858</v>
      </c>
      <c r="M34" s="46">
        <v>3.67</v>
      </c>
      <c r="N34" s="26">
        <v>200</v>
      </c>
      <c r="O34" s="26">
        <v>134</v>
      </c>
      <c r="P34" s="21"/>
      <c r="Q34" s="21"/>
    </row>
    <row r="35" spans="1:17" s="17" customFormat="1" ht="20.100000000000001" customHeight="1" x14ac:dyDescent="0.25">
      <c r="A35" s="54" t="s">
        <v>63</v>
      </c>
      <c r="B35" s="54"/>
      <c r="C35" s="23" t="s">
        <v>39</v>
      </c>
      <c r="D35" s="23" t="s">
        <v>89</v>
      </c>
      <c r="E35" s="24">
        <v>41528</v>
      </c>
      <c r="F35" s="23"/>
      <c r="G35" s="23">
        <v>370</v>
      </c>
      <c r="H35" s="23">
        <v>430</v>
      </c>
      <c r="I35" s="23">
        <v>491</v>
      </c>
      <c r="J35" s="23">
        <v>548</v>
      </c>
      <c r="K35" s="23">
        <v>598</v>
      </c>
      <c r="L35" s="47">
        <f t="shared" si="0"/>
        <v>2.0357142857142856</v>
      </c>
      <c r="M35" s="45">
        <v>4.41</v>
      </c>
      <c r="N35" s="23">
        <v>191</v>
      </c>
      <c r="O35" s="23">
        <v>128</v>
      </c>
      <c r="P35" s="21"/>
      <c r="Q35" s="21"/>
    </row>
    <row r="36" spans="1:17" s="17" customFormat="1" ht="20.100000000000001" customHeight="1" x14ac:dyDescent="0.25">
      <c r="A36" s="63" t="s">
        <v>63</v>
      </c>
      <c r="B36" s="63"/>
      <c r="C36" s="26" t="s">
        <v>40</v>
      </c>
      <c r="D36" s="26" t="s">
        <v>90</v>
      </c>
      <c r="E36" s="27">
        <v>41573</v>
      </c>
      <c r="F36" s="26"/>
      <c r="G36" s="26">
        <v>365</v>
      </c>
      <c r="H36" s="26">
        <v>424</v>
      </c>
      <c r="I36" s="26">
        <v>473</v>
      </c>
      <c r="J36" s="26">
        <v>510</v>
      </c>
      <c r="K36" s="26">
        <v>555</v>
      </c>
      <c r="L36" s="41">
        <f t="shared" si="0"/>
        <v>1.6964285714285714</v>
      </c>
      <c r="M36" s="46">
        <v>2.76</v>
      </c>
      <c r="N36" s="26">
        <v>197</v>
      </c>
      <c r="O36" s="26">
        <v>130</v>
      </c>
      <c r="P36" s="21"/>
      <c r="Q36" s="21"/>
    </row>
    <row r="37" spans="1:17" s="17" customFormat="1" ht="20.100000000000001" customHeight="1" x14ac:dyDescent="0.25">
      <c r="A37" s="54" t="s">
        <v>64</v>
      </c>
      <c r="B37" s="54"/>
      <c r="C37" s="23" t="s">
        <v>41</v>
      </c>
      <c r="D37" s="23" t="s">
        <v>91</v>
      </c>
      <c r="E37" s="24">
        <v>41515</v>
      </c>
      <c r="F37" s="23"/>
      <c r="G37" s="23">
        <v>550</v>
      </c>
      <c r="H37" s="23">
        <v>594</v>
      </c>
      <c r="I37" s="23">
        <v>642</v>
      </c>
      <c r="J37" s="23">
        <v>674</v>
      </c>
      <c r="K37" s="23">
        <v>708</v>
      </c>
      <c r="L37" s="47">
        <f t="shared" si="0"/>
        <v>1.4107142857142858</v>
      </c>
      <c r="M37" s="45">
        <v>3.17</v>
      </c>
      <c r="N37" s="23">
        <v>212</v>
      </c>
      <c r="O37" s="23">
        <v>142</v>
      </c>
      <c r="P37" s="21"/>
      <c r="Q37" s="21"/>
    </row>
    <row r="38" spans="1:17" s="17" customFormat="1" ht="20.100000000000001" customHeight="1" x14ac:dyDescent="0.25">
      <c r="A38" s="63" t="s">
        <v>65</v>
      </c>
      <c r="B38" s="63"/>
      <c r="C38" s="26" t="s">
        <v>42</v>
      </c>
      <c r="D38" s="26" t="s">
        <v>92</v>
      </c>
      <c r="E38" s="27">
        <v>41525</v>
      </c>
      <c r="F38" s="26"/>
      <c r="G38" s="26">
        <v>452</v>
      </c>
      <c r="H38" s="26">
        <v>490</v>
      </c>
      <c r="I38" s="26">
        <v>544</v>
      </c>
      <c r="J38" s="26">
        <v>588</v>
      </c>
      <c r="K38" s="26">
        <v>622</v>
      </c>
      <c r="L38" s="41">
        <f t="shared" si="0"/>
        <v>1.5178571428571428</v>
      </c>
      <c r="M38" s="46">
        <v>3.74</v>
      </c>
      <c r="N38" s="26">
        <v>199</v>
      </c>
      <c r="O38" s="26">
        <v>129</v>
      </c>
      <c r="P38" s="21"/>
      <c r="Q38" s="21"/>
    </row>
    <row r="39" spans="1:17" s="17" customFormat="1" ht="20.100000000000001" customHeight="1" x14ac:dyDescent="0.25">
      <c r="A39" s="54" t="s">
        <v>65</v>
      </c>
      <c r="B39" s="54"/>
      <c r="C39" s="23" t="s">
        <v>43</v>
      </c>
      <c r="D39" s="23" t="s">
        <v>93</v>
      </c>
      <c r="E39" s="24">
        <v>41531</v>
      </c>
      <c r="F39" s="23"/>
      <c r="G39" s="23">
        <v>454</v>
      </c>
      <c r="H39" s="23">
        <v>504</v>
      </c>
      <c r="I39" s="23">
        <v>538</v>
      </c>
      <c r="J39" s="23">
        <v>570</v>
      </c>
      <c r="K39" s="23">
        <v>610</v>
      </c>
      <c r="L39" s="47">
        <f t="shared" si="0"/>
        <v>1.3928571428571428</v>
      </c>
      <c r="M39" s="45">
        <v>4.0199999999999996</v>
      </c>
      <c r="N39" s="23">
        <v>200</v>
      </c>
      <c r="O39" s="23">
        <v>130</v>
      </c>
      <c r="P39" s="21"/>
      <c r="Q39" s="21"/>
    </row>
    <row r="40" spans="1:17" s="17" customFormat="1" ht="20.100000000000001" customHeight="1" x14ac:dyDescent="0.25">
      <c r="A40" s="63" t="s">
        <v>65</v>
      </c>
      <c r="B40" s="63"/>
      <c r="C40" s="26" t="s">
        <v>44</v>
      </c>
      <c r="D40" s="26" t="s">
        <v>94</v>
      </c>
      <c r="E40" s="27">
        <v>41549</v>
      </c>
      <c r="F40" s="26"/>
      <c r="G40" s="26">
        <v>430</v>
      </c>
      <c r="H40" s="26">
        <v>493</v>
      </c>
      <c r="I40" s="26">
        <v>540</v>
      </c>
      <c r="J40" s="26">
        <v>588</v>
      </c>
      <c r="K40" s="26">
        <v>636</v>
      </c>
      <c r="L40" s="41">
        <f t="shared" si="0"/>
        <v>1.8392857142857142</v>
      </c>
      <c r="M40" s="46">
        <v>3.1</v>
      </c>
      <c r="N40" s="26">
        <v>205</v>
      </c>
      <c r="O40" s="26">
        <v>131</v>
      </c>
      <c r="P40" s="21"/>
      <c r="Q40" s="21"/>
    </row>
    <row r="41" spans="1:17" s="17" customFormat="1" ht="20.100000000000001" customHeight="1" x14ac:dyDescent="0.25">
      <c r="A41" s="64" t="s">
        <v>15</v>
      </c>
      <c r="B41" s="64"/>
      <c r="C41" s="23" t="s">
        <v>16</v>
      </c>
      <c r="D41" s="23" t="s">
        <v>95</v>
      </c>
      <c r="E41" s="24">
        <v>41515</v>
      </c>
      <c r="F41" s="23"/>
      <c r="G41" s="23">
        <v>470</v>
      </c>
      <c r="H41" s="23">
        <v>540</v>
      </c>
      <c r="I41" s="23">
        <v>572</v>
      </c>
      <c r="J41" s="23">
        <v>612</v>
      </c>
      <c r="K41" s="23">
        <v>666</v>
      </c>
      <c r="L41" s="52">
        <f t="shared" si="0"/>
        <v>1.75</v>
      </c>
      <c r="M41" s="45">
        <v>3.26</v>
      </c>
      <c r="N41" s="23">
        <v>200</v>
      </c>
      <c r="O41" s="23">
        <v>134</v>
      </c>
      <c r="P41" s="21"/>
      <c r="Q41" s="21"/>
    </row>
    <row r="42" spans="1:17" s="17" customFormat="1" ht="20.100000000000001" customHeight="1" x14ac:dyDescent="0.25">
      <c r="A42" s="65" t="s">
        <v>15</v>
      </c>
      <c r="B42" s="65"/>
      <c r="C42" s="26" t="s">
        <v>17</v>
      </c>
      <c r="D42" s="26" t="s">
        <v>96</v>
      </c>
      <c r="E42" s="27">
        <v>41523</v>
      </c>
      <c r="F42" s="26"/>
      <c r="G42" s="26">
        <v>516</v>
      </c>
      <c r="H42" s="26">
        <v>566</v>
      </c>
      <c r="I42" s="26">
        <v>594</v>
      </c>
      <c r="J42" s="26">
        <v>632</v>
      </c>
      <c r="K42" s="26">
        <v>690</v>
      </c>
      <c r="L42" s="51">
        <f t="shared" si="0"/>
        <v>1.5535714285714286</v>
      </c>
      <c r="M42" s="46">
        <v>3.67</v>
      </c>
      <c r="N42" s="26">
        <v>200</v>
      </c>
      <c r="O42" s="26">
        <v>131</v>
      </c>
      <c r="P42" s="21"/>
      <c r="Q42" s="21"/>
    </row>
    <row r="43" spans="1:17" s="17" customFormat="1" ht="20.100000000000001" customHeight="1" x14ac:dyDescent="0.25">
      <c r="A43" s="64" t="s">
        <v>15</v>
      </c>
      <c r="B43" s="64"/>
      <c r="C43" s="23" t="s">
        <v>18</v>
      </c>
      <c r="D43" s="23" t="s">
        <v>97</v>
      </c>
      <c r="E43" s="24">
        <v>41541</v>
      </c>
      <c r="F43" s="23"/>
      <c r="G43" s="23">
        <v>450</v>
      </c>
      <c r="H43" s="23">
        <v>508</v>
      </c>
      <c r="I43" s="23">
        <v>552</v>
      </c>
      <c r="J43" s="23">
        <v>582</v>
      </c>
      <c r="K43" s="23">
        <v>620</v>
      </c>
      <c r="L43" s="52">
        <f t="shared" si="0"/>
        <v>1.5178571428571428</v>
      </c>
      <c r="M43" s="45">
        <v>3.74</v>
      </c>
      <c r="N43" s="23">
        <v>196</v>
      </c>
      <c r="O43" s="23">
        <v>133</v>
      </c>
      <c r="P43" s="21"/>
      <c r="Q43" s="21"/>
    </row>
    <row r="44" spans="1:17" s="17" customFormat="1" ht="20.100000000000001" customHeight="1" x14ac:dyDescent="0.25">
      <c r="A44" s="65" t="s">
        <v>66</v>
      </c>
      <c r="B44" s="65"/>
      <c r="C44" s="26" t="s">
        <v>45</v>
      </c>
      <c r="D44" s="26" t="s">
        <v>98</v>
      </c>
      <c r="E44" s="27">
        <v>41527</v>
      </c>
      <c r="F44" s="26"/>
      <c r="G44" s="26">
        <v>570</v>
      </c>
      <c r="H44" s="26">
        <v>616</v>
      </c>
      <c r="I44" s="26">
        <v>672</v>
      </c>
      <c r="J44" s="26">
        <v>708</v>
      </c>
      <c r="K44" s="26">
        <v>732</v>
      </c>
      <c r="L44" s="41">
        <f t="shared" si="0"/>
        <v>1.4464285714285714</v>
      </c>
      <c r="M44" s="46">
        <v>3.95</v>
      </c>
      <c r="N44" s="26">
        <v>211</v>
      </c>
      <c r="O44" s="26">
        <v>140</v>
      </c>
      <c r="P44" s="21"/>
      <c r="Q44" s="21"/>
    </row>
    <row r="45" spans="1:17" s="17" customFormat="1" ht="20.100000000000001" customHeight="1" x14ac:dyDescent="0.25">
      <c r="A45" s="64" t="s">
        <v>66</v>
      </c>
      <c r="B45" s="64"/>
      <c r="C45" s="23" t="s">
        <v>46</v>
      </c>
      <c r="D45" s="23" t="s">
        <v>99</v>
      </c>
      <c r="E45" s="24">
        <v>41556</v>
      </c>
      <c r="F45" s="23"/>
      <c r="G45" s="23">
        <v>456</v>
      </c>
      <c r="H45" s="23">
        <v>504</v>
      </c>
      <c r="I45" s="23">
        <v>546</v>
      </c>
      <c r="J45" s="23">
        <v>560</v>
      </c>
      <c r="K45" s="23">
        <v>610</v>
      </c>
      <c r="L45" s="47">
        <f t="shared" si="0"/>
        <v>1.375</v>
      </c>
      <c r="M45" s="45">
        <v>3.88</v>
      </c>
      <c r="N45" s="23">
        <v>196</v>
      </c>
      <c r="O45" s="23">
        <v>131</v>
      </c>
      <c r="P45" s="21"/>
      <c r="Q45" s="21"/>
    </row>
    <row r="46" spans="1:17" s="17" customFormat="1" ht="20.100000000000001" customHeight="1" x14ac:dyDescent="0.25">
      <c r="A46" s="65" t="s">
        <v>66</v>
      </c>
      <c r="B46" s="65"/>
      <c r="C46" s="26" t="s">
        <v>47</v>
      </c>
      <c r="D46" s="26" t="s">
        <v>100</v>
      </c>
      <c r="E46" s="27">
        <v>41557</v>
      </c>
      <c r="F46" s="26"/>
      <c r="G46" s="26">
        <v>489</v>
      </c>
      <c r="H46" s="26">
        <v>534</v>
      </c>
      <c r="I46" s="26">
        <v>578</v>
      </c>
      <c r="J46" s="26">
        <v>634</v>
      </c>
      <c r="K46" s="26">
        <v>666</v>
      </c>
      <c r="L46" s="41">
        <f t="shared" si="0"/>
        <v>1.5803571428571428</v>
      </c>
      <c r="M46" s="46">
        <v>3.54</v>
      </c>
      <c r="N46" s="26">
        <v>205</v>
      </c>
      <c r="O46" s="26">
        <v>132</v>
      </c>
      <c r="P46" s="21"/>
      <c r="Q46" s="21"/>
    </row>
    <row r="47" spans="1:17" s="17" customFormat="1" ht="20.100000000000001" customHeight="1" x14ac:dyDescent="0.25">
      <c r="A47" s="64" t="s">
        <v>66</v>
      </c>
      <c r="B47" s="64"/>
      <c r="C47" s="23" t="s">
        <v>48</v>
      </c>
      <c r="D47" s="23" t="s">
        <v>101</v>
      </c>
      <c r="E47" s="24">
        <v>41558</v>
      </c>
      <c r="F47" s="23"/>
      <c r="G47" s="23">
        <v>477</v>
      </c>
      <c r="H47" s="23">
        <v>526</v>
      </c>
      <c r="I47" s="23">
        <v>595</v>
      </c>
      <c r="J47" s="23">
        <v>632</v>
      </c>
      <c r="K47" s="23">
        <v>662</v>
      </c>
      <c r="L47" s="47">
        <f t="shared" si="0"/>
        <v>1.6517857142857142</v>
      </c>
      <c r="M47" s="45">
        <v>3.36</v>
      </c>
      <c r="N47" s="23">
        <v>200</v>
      </c>
      <c r="O47" s="23">
        <v>140</v>
      </c>
      <c r="P47" s="21"/>
      <c r="Q47" s="21"/>
    </row>
    <row r="48" spans="1:17" s="17" customFormat="1" ht="20.100000000000001" customHeight="1" x14ac:dyDescent="0.25">
      <c r="A48" s="65" t="s">
        <v>66</v>
      </c>
      <c r="B48" s="65"/>
      <c r="C48" s="26" t="s">
        <v>49</v>
      </c>
      <c r="D48" s="26" t="s">
        <v>102</v>
      </c>
      <c r="E48" s="27">
        <v>41559</v>
      </c>
      <c r="F48" s="26"/>
      <c r="G48" s="26">
        <v>403</v>
      </c>
      <c r="H48" s="26">
        <v>452</v>
      </c>
      <c r="I48" s="26">
        <v>504</v>
      </c>
      <c r="J48" s="26">
        <v>540</v>
      </c>
      <c r="K48" s="26">
        <v>570</v>
      </c>
      <c r="L48" s="41">
        <f t="shared" si="0"/>
        <v>1.4910714285714286</v>
      </c>
      <c r="M48" s="46">
        <v>3.6</v>
      </c>
      <c r="N48" s="26">
        <v>190</v>
      </c>
      <c r="O48" s="26">
        <v>130</v>
      </c>
      <c r="P48" s="21"/>
      <c r="Q48" s="21"/>
    </row>
    <row r="49" spans="1:17" s="17" customFormat="1" ht="20.100000000000001" customHeight="1" x14ac:dyDescent="0.25">
      <c r="A49" s="64" t="s">
        <v>67</v>
      </c>
      <c r="B49" s="64"/>
      <c r="C49" s="23" t="s">
        <v>50</v>
      </c>
      <c r="D49" s="23" t="s">
        <v>103</v>
      </c>
      <c r="E49" s="24">
        <v>41568</v>
      </c>
      <c r="F49" s="23"/>
      <c r="G49" s="23">
        <v>365</v>
      </c>
      <c r="H49" s="23">
        <v>420</v>
      </c>
      <c r="I49" s="23">
        <v>475</v>
      </c>
      <c r="J49" s="23">
        <v>530</v>
      </c>
      <c r="K49" s="23">
        <v>570</v>
      </c>
      <c r="L49" s="47">
        <f t="shared" si="0"/>
        <v>1.8303571428571428</v>
      </c>
      <c r="M49" s="45">
        <v>3.13</v>
      </c>
      <c r="N49" s="23">
        <v>195</v>
      </c>
      <c r="O49" s="23">
        <v>131</v>
      </c>
      <c r="P49" s="21"/>
      <c r="Q49" s="21"/>
    </row>
    <row r="50" spans="1:17" s="17" customFormat="1" ht="20.100000000000001" customHeight="1" x14ac:dyDescent="0.25">
      <c r="A50" s="65" t="s">
        <v>68</v>
      </c>
      <c r="B50" s="65"/>
      <c r="C50" s="26" t="s">
        <v>51</v>
      </c>
      <c r="D50" s="26" t="s">
        <v>104</v>
      </c>
      <c r="E50" s="27">
        <v>41563</v>
      </c>
      <c r="F50" s="26"/>
      <c r="G50" s="26">
        <v>408</v>
      </c>
      <c r="H50" s="26">
        <v>455</v>
      </c>
      <c r="I50" s="26">
        <v>504</v>
      </c>
      <c r="J50" s="26">
        <v>534</v>
      </c>
      <c r="K50" s="26">
        <v>586</v>
      </c>
      <c r="L50" s="41">
        <f t="shared" si="0"/>
        <v>1.5892857142857142</v>
      </c>
      <c r="M50" s="46">
        <v>3.54</v>
      </c>
      <c r="N50" s="26">
        <v>196</v>
      </c>
      <c r="O50" s="26">
        <v>135</v>
      </c>
      <c r="P50" s="21"/>
      <c r="Q50" s="21"/>
    </row>
    <row r="51" spans="1:17" s="17" customFormat="1" ht="20.100000000000001" customHeight="1" x14ac:dyDescent="0.25">
      <c r="A51" s="64" t="s">
        <v>69</v>
      </c>
      <c r="B51" s="64"/>
      <c r="C51" s="23" t="s">
        <v>52</v>
      </c>
      <c r="D51" s="23" t="s">
        <v>105</v>
      </c>
      <c r="E51" s="24">
        <v>41557</v>
      </c>
      <c r="F51" s="23"/>
      <c r="G51" s="23">
        <v>479</v>
      </c>
      <c r="H51" s="23">
        <v>530</v>
      </c>
      <c r="I51" s="23">
        <v>566</v>
      </c>
      <c r="J51" s="23">
        <v>598</v>
      </c>
      <c r="K51" s="23">
        <v>640</v>
      </c>
      <c r="L51" s="47">
        <f t="shared" si="0"/>
        <v>1.4375</v>
      </c>
      <c r="M51" s="45">
        <v>3.86</v>
      </c>
      <c r="N51" s="23">
        <v>200</v>
      </c>
      <c r="O51" s="23">
        <v>137</v>
      </c>
      <c r="P51" s="21"/>
      <c r="Q51" s="21"/>
    </row>
    <row r="52" spans="1:17" s="17" customFormat="1" ht="20.100000000000001" customHeight="1" x14ac:dyDescent="0.25">
      <c r="A52" s="63" t="s">
        <v>70</v>
      </c>
      <c r="B52" s="63"/>
      <c r="C52" s="26" t="s">
        <v>53</v>
      </c>
      <c r="D52" s="26" t="s">
        <v>106</v>
      </c>
      <c r="E52" s="27">
        <v>41552</v>
      </c>
      <c r="F52" s="26"/>
      <c r="G52" s="26">
        <v>461</v>
      </c>
      <c r="H52" s="26">
        <v>512</v>
      </c>
      <c r="I52" s="26">
        <v>550</v>
      </c>
      <c r="J52" s="26">
        <v>606</v>
      </c>
      <c r="K52" s="26">
        <v>660</v>
      </c>
      <c r="L52" s="41">
        <f t="shared" si="0"/>
        <v>1.7767857142857142</v>
      </c>
      <c r="M52" s="46">
        <v>3.2</v>
      </c>
      <c r="N52" s="26">
        <v>196</v>
      </c>
      <c r="O52" s="26">
        <v>135</v>
      </c>
      <c r="P52" s="21"/>
      <c r="Q52" s="21"/>
    </row>
    <row r="53" spans="1:17" s="17" customFormat="1" ht="20.100000000000001" customHeight="1" x14ac:dyDescent="0.25">
      <c r="A53" s="54" t="s">
        <v>70</v>
      </c>
      <c r="B53" s="54"/>
      <c r="C53" s="23" t="s">
        <v>54</v>
      </c>
      <c r="D53" s="23" t="s">
        <v>107</v>
      </c>
      <c r="E53" s="24">
        <v>41558</v>
      </c>
      <c r="F53" s="23"/>
      <c r="G53" s="23">
        <v>415</v>
      </c>
      <c r="H53" s="23">
        <v>468</v>
      </c>
      <c r="I53" s="23">
        <v>510</v>
      </c>
      <c r="J53" s="23">
        <v>556</v>
      </c>
      <c r="K53" s="23">
        <v>584</v>
      </c>
      <c r="L53" s="47">
        <f t="shared" si="0"/>
        <v>1.5089285714285714</v>
      </c>
      <c r="M53" s="45">
        <v>3.56</v>
      </c>
      <c r="N53" s="23">
        <v>190</v>
      </c>
      <c r="O53" s="23">
        <v>133</v>
      </c>
      <c r="P53" s="21"/>
      <c r="Q53" s="21"/>
    </row>
    <row r="54" spans="1:17" s="17" customFormat="1" ht="20.100000000000001" customHeight="1" x14ac:dyDescent="0.25">
      <c r="A54" s="63" t="s">
        <v>71</v>
      </c>
      <c r="B54" s="63"/>
      <c r="C54" s="13" t="s">
        <v>55</v>
      </c>
      <c r="D54" s="13" t="s">
        <v>108</v>
      </c>
      <c r="E54" s="36">
        <v>41564</v>
      </c>
      <c r="F54" s="13"/>
      <c r="G54" s="13">
        <v>480</v>
      </c>
      <c r="H54" s="13">
        <v>528</v>
      </c>
      <c r="I54" s="13">
        <v>576</v>
      </c>
      <c r="J54" s="13">
        <v>610</v>
      </c>
      <c r="K54" s="13">
        <v>638</v>
      </c>
      <c r="L54" s="41">
        <f>+(K54-G54)/112</f>
        <v>1.4107142857142858</v>
      </c>
      <c r="M54" s="48">
        <v>3.92</v>
      </c>
      <c r="N54" s="13">
        <v>194</v>
      </c>
      <c r="O54" s="13">
        <v>134</v>
      </c>
    </row>
    <row r="55" spans="1:17" s="17" customFormat="1" ht="20.100000000000001" customHeight="1" x14ac:dyDescent="0.25">
      <c r="A55" s="54" t="s">
        <v>72</v>
      </c>
      <c r="B55" s="54"/>
      <c r="C55" s="35" t="s">
        <v>56</v>
      </c>
      <c r="D55" s="35" t="s">
        <v>109</v>
      </c>
      <c r="E55" s="37">
        <v>41563</v>
      </c>
      <c r="F55" s="35"/>
      <c r="G55" s="35">
        <v>447</v>
      </c>
      <c r="H55" s="35">
        <v>500</v>
      </c>
      <c r="I55" s="35">
        <v>550</v>
      </c>
      <c r="J55" s="35">
        <v>614</v>
      </c>
      <c r="K55" s="35">
        <v>656</v>
      </c>
      <c r="L55" s="49">
        <f t="shared" si="0"/>
        <v>1.8660714285714286</v>
      </c>
      <c r="M55" s="50">
        <v>3.03</v>
      </c>
      <c r="N55" s="35">
        <v>190</v>
      </c>
      <c r="O55" s="35">
        <v>139</v>
      </c>
    </row>
    <row r="56" spans="1:17" s="12" customFormat="1" ht="33.75" customHeight="1" x14ac:dyDescent="0.25">
      <c r="B56" s="58" t="s">
        <v>1</v>
      </c>
      <c r="C56" s="59"/>
      <c r="D56" s="59"/>
      <c r="E56" s="59"/>
      <c r="F56" s="14"/>
      <c r="G56" s="14">
        <v>466</v>
      </c>
      <c r="H56" s="14">
        <v>514</v>
      </c>
      <c r="I56" s="14">
        <v>559</v>
      </c>
      <c r="J56" s="14">
        <v>601</v>
      </c>
      <c r="K56" s="14">
        <v>641</v>
      </c>
      <c r="L56" s="14">
        <v>1.56</v>
      </c>
      <c r="M56" s="14">
        <v>3.62</v>
      </c>
      <c r="N56" s="15">
        <v>198</v>
      </c>
      <c r="O56" s="15">
        <v>134</v>
      </c>
      <c r="P56" s="40"/>
      <c r="Q56" s="40"/>
    </row>
    <row r="58" spans="1:17" x14ac:dyDescent="0.2">
      <c r="L58" s="43"/>
    </row>
  </sheetData>
  <mergeCells count="46">
    <mergeCell ref="A55:B55"/>
    <mergeCell ref="A47:B47"/>
    <mergeCell ref="A48:B48"/>
    <mergeCell ref="A49:B49"/>
    <mergeCell ref="A50:B50"/>
    <mergeCell ref="A51:B51"/>
    <mergeCell ref="A45:B45"/>
    <mergeCell ref="A46:B46"/>
    <mergeCell ref="A52:B52"/>
    <mergeCell ref="A53:B53"/>
    <mergeCell ref="A54:B54"/>
    <mergeCell ref="A40:B40"/>
    <mergeCell ref="A41:B41"/>
    <mergeCell ref="A42:B42"/>
    <mergeCell ref="A43:B43"/>
    <mergeCell ref="A44:B44"/>
    <mergeCell ref="A35:B35"/>
    <mergeCell ref="A36:B36"/>
    <mergeCell ref="A37:B37"/>
    <mergeCell ref="A38:B38"/>
    <mergeCell ref="A39:B39"/>
    <mergeCell ref="B56:E56"/>
    <mergeCell ref="N20:O20"/>
    <mergeCell ref="F20:M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2:B32"/>
    <mergeCell ref="A33:B33"/>
    <mergeCell ref="A34:B34"/>
    <mergeCell ref="A31:B31"/>
    <mergeCell ref="C13:D14"/>
    <mergeCell ref="A13:B14"/>
    <mergeCell ref="E13:F14"/>
    <mergeCell ref="G13:I14"/>
    <mergeCell ref="A18:O18"/>
    <mergeCell ref="M13:O14"/>
    <mergeCell ref="J13:L14"/>
    <mergeCell ref="A16:O16"/>
  </mergeCells>
  <hyperlinks>
    <hyperlink ref="O13:O14" r:id="rId1" display="Eventos "/>
    <hyperlink ref="N25:O25" r:id="rId2" display="BAA 13017"/>
    <hyperlink ref="C26:Q26" r:id="rId3" display="BCV 13006"/>
    <hyperlink ref="C41:Q41" r:id="rId4" display="HD 13040"/>
    <hyperlink ref="N25:Q25" r:id="rId5" display="BCV 13003"/>
    <hyperlink ref="C42:Q42" r:id="rId6" display="HD 13043"/>
    <hyperlink ref="C43:Q43" r:id="rId7" display="HD 13053"/>
    <hyperlink ref="A41" r:id="rId8"/>
    <hyperlink ref="A42" r:id="rId9"/>
    <hyperlink ref="A43" r:id="rId10"/>
    <hyperlink ref="A18:K18" r:id="rId11" display="Descargar la versión excel"/>
    <hyperlink ref="J13:L14" r:id="rId12" display="Testajes"/>
    <hyperlink ref="M13:O14" r:id="rId13" display="Eventos "/>
    <hyperlink ref="C25" r:id="rId14"/>
    <hyperlink ref="C26" r:id="rId15"/>
    <hyperlink ref="C41" r:id="rId16"/>
    <hyperlink ref="C42" r:id="rId17"/>
    <hyperlink ref="C43" r:id="rId18"/>
    <hyperlink ref="C25:O25" r:id="rId19" display="BCV 13003"/>
    <hyperlink ref="D26:O26" r:id="rId20" display="ES061006919007"/>
    <hyperlink ref="D41:O41" r:id="rId21" display="ES031007381899"/>
    <hyperlink ref="D42:O42" r:id="rId22" display="ES001007388933"/>
    <hyperlink ref="D43:O43" r:id="rId23" display="ES041007381903"/>
    <hyperlink ref="A43:B43" r:id="rId24" display="Hacienda del Duque"/>
    <hyperlink ref="A42:B42" r:id="rId25" display="Hacienda del Duque"/>
    <hyperlink ref="A41:B41" r:id="rId26" display="Hacienda del Duque"/>
    <hyperlink ref="G13" r:id="rId27"/>
  </hyperlinks>
  <pageMargins left="0.7" right="0.7" top="0.75" bottom="0.75" header="0.3" footer="0.3"/>
  <pageSetup paperSize="9" orientation="portrait" horizontalDpi="300" verticalDpi="0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Serie 58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2014-12-17T12:42:33Z</dcterms:modified>
</cp:coreProperties>
</file>