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filterPrivacy="1" defaultThemeVersion="124226"/>
  <bookViews>
    <workbookView xWindow="240" yWindow="2628" windowWidth="14808" windowHeight="5496"/>
  </bookViews>
  <sheets>
    <sheet name="Genealogia" sheetId="7" r:id="rId1"/>
    <sheet name="Pdf Gen." sheetId="8" r:id="rId2"/>
  </sheets>
  <calcPr calcId="162913"/>
</workbook>
</file>

<file path=xl/calcChain.xml><?xml version="1.0" encoding="utf-8"?>
<calcChain xmlns="http://schemas.openxmlformats.org/spreadsheetml/2006/main">
  <c r="F13" i="8" l="1"/>
  <c r="G13" i="8"/>
  <c r="H13" i="8"/>
  <c r="I13" i="8"/>
  <c r="J13" i="8"/>
  <c r="K13" i="8"/>
  <c r="F14" i="8"/>
  <c r="G14" i="8"/>
  <c r="H14" i="8"/>
  <c r="I14" i="8"/>
  <c r="J14" i="8"/>
  <c r="K14" i="8"/>
  <c r="F15" i="8"/>
  <c r="G15" i="8"/>
  <c r="H15" i="8"/>
  <c r="I15" i="8"/>
  <c r="J15" i="8"/>
  <c r="K15" i="8"/>
  <c r="F16" i="8"/>
  <c r="G16" i="8"/>
  <c r="H16" i="8"/>
  <c r="I16" i="8"/>
  <c r="J16" i="8"/>
  <c r="K16" i="8"/>
  <c r="F17" i="8"/>
  <c r="G17" i="8"/>
  <c r="H17" i="8"/>
  <c r="I17" i="8"/>
  <c r="J17" i="8"/>
  <c r="K17" i="8"/>
  <c r="F18" i="8"/>
  <c r="G18" i="8"/>
  <c r="H18" i="8"/>
  <c r="I18" i="8"/>
  <c r="J18" i="8"/>
  <c r="K18" i="8"/>
  <c r="F19" i="8"/>
  <c r="G19" i="8"/>
  <c r="H19" i="8"/>
  <c r="I19" i="8"/>
  <c r="J19" i="8"/>
  <c r="K19" i="8"/>
  <c r="F20" i="8"/>
  <c r="G20" i="8"/>
  <c r="H20" i="8"/>
  <c r="I20" i="8"/>
  <c r="J20" i="8"/>
  <c r="K20" i="8"/>
  <c r="F21" i="8"/>
  <c r="G21" i="8"/>
  <c r="H21" i="8"/>
  <c r="I21" i="8"/>
  <c r="J21" i="8"/>
  <c r="K21" i="8"/>
  <c r="F22" i="8"/>
  <c r="G22" i="8"/>
  <c r="H22" i="8"/>
  <c r="I22" i="8"/>
  <c r="J22" i="8"/>
  <c r="K22" i="8"/>
  <c r="F23" i="8"/>
  <c r="G23" i="8"/>
  <c r="H23" i="8"/>
  <c r="I23" i="8"/>
  <c r="J23" i="8"/>
  <c r="K23" i="8"/>
  <c r="F24" i="8"/>
  <c r="G24" i="8"/>
  <c r="H24" i="8"/>
  <c r="I24" i="8"/>
  <c r="J24" i="8"/>
  <c r="K24" i="8"/>
  <c r="F25" i="8"/>
  <c r="G25" i="8"/>
  <c r="H25" i="8"/>
  <c r="I25" i="8"/>
  <c r="J25" i="8"/>
  <c r="K25" i="8"/>
  <c r="F26" i="8"/>
  <c r="G26" i="8"/>
  <c r="H26" i="8"/>
  <c r="I26" i="8"/>
  <c r="J26" i="8"/>
  <c r="K26" i="8"/>
  <c r="F27" i="8"/>
  <c r="G27" i="8"/>
  <c r="H27" i="8"/>
  <c r="I27" i="8"/>
  <c r="J27" i="8"/>
  <c r="K27" i="8"/>
  <c r="F28" i="8"/>
  <c r="G28" i="8"/>
  <c r="H28" i="8"/>
  <c r="I28" i="8"/>
  <c r="J28" i="8"/>
  <c r="K28" i="8"/>
  <c r="F29" i="8"/>
  <c r="G29" i="8"/>
  <c r="H29" i="8"/>
  <c r="I29" i="8"/>
  <c r="J29" i="8"/>
  <c r="K29" i="8"/>
  <c r="F30" i="8"/>
  <c r="G30" i="8"/>
  <c r="H30" i="8"/>
  <c r="I30" i="8"/>
  <c r="J30" i="8"/>
  <c r="K30" i="8"/>
  <c r="F31" i="8"/>
  <c r="G31" i="8"/>
  <c r="H31" i="8"/>
  <c r="I31" i="8"/>
  <c r="J31" i="8"/>
  <c r="K31" i="8"/>
  <c r="F32" i="8"/>
  <c r="G32" i="8"/>
  <c r="H32" i="8"/>
  <c r="I32" i="8"/>
  <c r="J32" i="8"/>
  <c r="K32" i="8"/>
  <c r="F33" i="8"/>
  <c r="G33" i="8"/>
  <c r="H33" i="8"/>
  <c r="I33" i="8"/>
  <c r="J33" i="8"/>
  <c r="K33" i="8"/>
  <c r="F34" i="8"/>
  <c r="G34" i="8"/>
  <c r="H34" i="8"/>
  <c r="I34" i="8"/>
  <c r="J34" i="8"/>
  <c r="K34" i="8"/>
  <c r="F35" i="8"/>
  <c r="G35" i="8"/>
  <c r="H35" i="8"/>
  <c r="I35" i="8"/>
  <c r="J35" i="8"/>
  <c r="K35" i="8"/>
  <c r="F36" i="8"/>
  <c r="G36" i="8"/>
  <c r="H36" i="8"/>
  <c r="I36" i="8"/>
  <c r="J36" i="8"/>
  <c r="K36" i="8"/>
  <c r="F37" i="8"/>
  <c r="G37" i="8"/>
  <c r="H37" i="8"/>
  <c r="I37" i="8"/>
  <c r="J37" i="8"/>
  <c r="K37" i="8"/>
  <c r="F38" i="8"/>
  <c r="G38" i="8"/>
  <c r="H38" i="8"/>
  <c r="I38" i="8"/>
  <c r="J38" i="8"/>
  <c r="K38" i="8"/>
  <c r="F39" i="8"/>
  <c r="G39" i="8"/>
  <c r="H39" i="8"/>
  <c r="I39" i="8"/>
  <c r="J39" i="8"/>
  <c r="K39" i="8"/>
  <c r="F40" i="8"/>
  <c r="G40" i="8"/>
  <c r="H40" i="8"/>
  <c r="I40" i="8"/>
  <c r="J40" i="8"/>
  <c r="K40" i="8"/>
  <c r="F41" i="8"/>
  <c r="G41" i="8"/>
  <c r="H41" i="8"/>
  <c r="I41" i="8"/>
  <c r="J41" i="8"/>
  <c r="K41" i="8"/>
  <c r="F42" i="8"/>
  <c r="G42" i="8"/>
  <c r="H42" i="8"/>
  <c r="I42" i="8"/>
  <c r="J42" i="8"/>
  <c r="K42" i="8"/>
  <c r="F43" i="8"/>
  <c r="G43" i="8"/>
  <c r="H43" i="8"/>
  <c r="I43" i="8"/>
  <c r="J43" i="8"/>
  <c r="K43" i="8"/>
  <c r="F44" i="8"/>
  <c r="G44" i="8"/>
  <c r="H44" i="8"/>
  <c r="I44" i="8"/>
  <c r="J44" i="8"/>
  <c r="K44" i="8"/>
  <c r="F45" i="8"/>
  <c r="G45" i="8"/>
  <c r="H45" i="8"/>
  <c r="I45" i="8"/>
  <c r="J45" i="8"/>
  <c r="K45" i="8"/>
  <c r="F46" i="8"/>
  <c r="G46" i="8"/>
  <c r="H46" i="8"/>
  <c r="I46" i="8"/>
  <c r="J46" i="8"/>
  <c r="K46" i="8"/>
  <c r="F47" i="8"/>
  <c r="G47" i="8"/>
  <c r="H47" i="8"/>
  <c r="I47" i="8"/>
  <c r="J47" i="8"/>
  <c r="K47" i="8"/>
  <c r="F48" i="8"/>
  <c r="G48" i="8"/>
  <c r="H48" i="8"/>
  <c r="I48" i="8"/>
  <c r="J48" i="8"/>
  <c r="K48" i="8"/>
  <c r="F49" i="8"/>
  <c r="G49" i="8"/>
  <c r="H49" i="8"/>
  <c r="I49" i="8"/>
  <c r="J49" i="8"/>
  <c r="K49" i="8"/>
  <c r="F50" i="8"/>
  <c r="G50" i="8"/>
  <c r="H50" i="8"/>
  <c r="I50" i="8"/>
  <c r="J50" i="8"/>
  <c r="K50" i="8"/>
  <c r="F51" i="8"/>
  <c r="G51" i="8"/>
  <c r="H51" i="8"/>
  <c r="I51" i="8"/>
  <c r="J51" i="8"/>
  <c r="K51" i="8"/>
  <c r="F52" i="8"/>
  <c r="G52" i="8"/>
  <c r="H52" i="8"/>
  <c r="I52" i="8"/>
  <c r="J52" i="8"/>
  <c r="K52" i="8"/>
  <c r="F53" i="8"/>
  <c r="G53" i="8"/>
  <c r="H53" i="8"/>
  <c r="I53" i="8"/>
  <c r="J53" i="8"/>
  <c r="K53" i="8"/>
  <c r="F54" i="8"/>
  <c r="G54" i="8"/>
  <c r="H54" i="8"/>
  <c r="I54" i="8"/>
  <c r="J54" i="8"/>
  <c r="K54" i="8"/>
  <c r="F55" i="8"/>
  <c r="G55" i="8"/>
  <c r="H55" i="8"/>
  <c r="I55" i="8"/>
  <c r="J55" i="8"/>
  <c r="K55" i="8"/>
  <c r="F56" i="8"/>
  <c r="G56" i="8"/>
  <c r="H56" i="8"/>
  <c r="I56" i="8"/>
  <c r="J56" i="8"/>
  <c r="K56" i="8"/>
  <c r="F57" i="8"/>
  <c r="G57" i="8"/>
  <c r="H57" i="8"/>
  <c r="I57" i="8"/>
  <c r="J57" i="8"/>
  <c r="K57" i="8"/>
  <c r="F58" i="8"/>
  <c r="G58" i="8"/>
  <c r="H58" i="8"/>
  <c r="I58" i="8"/>
  <c r="J58" i="8"/>
  <c r="K58" i="8"/>
  <c r="F59" i="8"/>
  <c r="G59" i="8"/>
  <c r="H59" i="8"/>
  <c r="I59" i="8"/>
  <c r="J59" i="8"/>
  <c r="K59" i="8"/>
  <c r="F60" i="8"/>
  <c r="G60" i="8"/>
  <c r="H60" i="8"/>
  <c r="I60" i="8"/>
  <c r="J60" i="8"/>
  <c r="K60" i="8"/>
  <c r="F61" i="8"/>
  <c r="G61" i="8"/>
  <c r="H61" i="8"/>
  <c r="I61" i="8"/>
  <c r="J61" i="8"/>
  <c r="K61" i="8"/>
  <c r="F62" i="8"/>
  <c r="G62" i="8"/>
  <c r="H62" i="8"/>
  <c r="I62" i="8"/>
  <c r="J62" i="8"/>
  <c r="K62" i="8"/>
  <c r="F63" i="8"/>
  <c r="G63" i="8"/>
  <c r="H63" i="8"/>
  <c r="I63" i="8"/>
  <c r="J63" i="8"/>
  <c r="K63" i="8"/>
  <c r="F64" i="8"/>
  <c r="G64" i="8"/>
  <c r="H64" i="8"/>
  <c r="I64" i="8"/>
  <c r="J64" i="8"/>
  <c r="K64" i="8"/>
  <c r="F65" i="8"/>
  <c r="G65" i="8"/>
  <c r="H65" i="8"/>
  <c r="I65" i="8"/>
  <c r="J65" i="8"/>
  <c r="K65" i="8"/>
  <c r="F66" i="8"/>
  <c r="G66" i="8"/>
  <c r="H66" i="8"/>
  <c r="I66" i="8"/>
  <c r="J66" i="8"/>
  <c r="K66" i="8"/>
  <c r="F67" i="8"/>
  <c r="G67" i="8"/>
  <c r="H67" i="8"/>
  <c r="I67" i="8"/>
  <c r="J67" i="8"/>
  <c r="K67" i="8"/>
  <c r="F68" i="8"/>
  <c r="G68" i="8"/>
  <c r="H68" i="8"/>
  <c r="I68" i="8"/>
  <c r="J68" i="8"/>
  <c r="K68" i="8"/>
  <c r="F69" i="8"/>
  <c r="G69" i="8"/>
  <c r="H69" i="8"/>
  <c r="I69" i="8"/>
  <c r="J69" i="8"/>
  <c r="K69" i="8"/>
  <c r="F70" i="8"/>
  <c r="G70" i="8"/>
  <c r="H70" i="8"/>
  <c r="I70" i="8"/>
  <c r="J70" i="8"/>
  <c r="K70" i="8"/>
  <c r="F71" i="8"/>
  <c r="G71" i="8"/>
  <c r="H71" i="8"/>
  <c r="I71" i="8"/>
  <c r="J71" i="8"/>
  <c r="K71" i="8"/>
  <c r="F72" i="8"/>
  <c r="G72" i="8"/>
  <c r="H72" i="8"/>
  <c r="I72" i="8"/>
  <c r="J72" i="8"/>
  <c r="K72" i="8"/>
  <c r="F73" i="8"/>
  <c r="G73" i="8"/>
  <c r="H73" i="8"/>
  <c r="I73" i="8"/>
  <c r="J73" i="8"/>
  <c r="K73" i="8"/>
  <c r="F74" i="8"/>
  <c r="G74" i="8"/>
  <c r="H74" i="8"/>
  <c r="I74" i="8"/>
  <c r="J74" i="8"/>
  <c r="K74" i="8"/>
  <c r="F75" i="8"/>
  <c r="G75" i="8"/>
  <c r="H75" i="8"/>
  <c r="I75" i="8"/>
  <c r="J75" i="8"/>
  <c r="K75" i="8"/>
  <c r="F76" i="8"/>
  <c r="G76" i="8"/>
  <c r="H76" i="8"/>
  <c r="I76" i="8"/>
  <c r="J76" i="8"/>
  <c r="K76" i="8"/>
  <c r="F77" i="8"/>
  <c r="G77" i="8"/>
  <c r="H77" i="8"/>
  <c r="I77" i="8"/>
  <c r="J77" i="8"/>
  <c r="K77" i="8"/>
  <c r="F78" i="8"/>
  <c r="G78" i="8"/>
  <c r="H78" i="8"/>
  <c r="I78" i="8"/>
  <c r="J78" i="8"/>
  <c r="K78" i="8"/>
  <c r="F79" i="8"/>
  <c r="G79" i="8"/>
  <c r="H79" i="8"/>
  <c r="I79" i="8"/>
  <c r="J79" i="8"/>
  <c r="K79" i="8"/>
  <c r="F80" i="8"/>
  <c r="G80" i="8"/>
  <c r="H80" i="8"/>
  <c r="I80" i="8"/>
  <c r="J80" i="8"/>
  <c r="K80" i="8"/>
  <c r="F81" i="8"/>
  <c r="G81" i="8"/>
  <c r="H81" i="8"/>
  <c r="I81" i="8"/>
  <c r="J81" i="8"/>
  <c r="K81" i="8"/>
  <c r="F82" i="8"/>
  <c r="G82" i="8"/>
  <c r="H82" i="8"/>
  <c r="I82" i="8"/>
  <c r="J82" i="8"/>
  <c r="K82" i="8"/>
  <c r="F83" i="8"/>
  <c r="G83" i="8"/>
  <c r="H83" i="8"/>
  <c r="I83" i="8"/>
  <c r="J83" i="8"/>
  <c r="K83" i="8"/>
  <c r="F84" i="8"/>
  <c r="G84" i="8"/>
  <c r="H84" i="8"/>
  <c r="I84" i="8"/>
  <c r="J84" i="8"/>
  <c r="K84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B22" i="8"/>
  <c r="C22" i="8"/>
  <c r="D22" i="8"/>
  <c r="E22" i="8"/>
  <c r="B23" i="8"/>
  <c r="C23" i="8"/>
  <c r="D23" i="8"/>
  <c r="E23" i="8"/>
  <c r="B24" i="8"/>
  <c r="C24" i="8"/>
  <c r="D24" i="8"/>
  <c r="E24" i="8"/>
  <c r="B25" i="8"/>
  <c r="C25" i="8"/>
  <c r="D25" i="8"/>
  <c r="E25" i="8"/>
  <c r="B26" i="8"/>
  <c r="C26" i="8"/>
  <c r="D26" i="8"/>
  <c r="E26" i="8"/>
  <c r="B27" i="8"/>
  <c r="C27" i="8"/>
  <c r="D27" i="8"/>
  <c r="E27" i="8"/>
  <c r="B28" i="8"/>
  <c r="C28" i="8"/>
  <c r="D28" i="8"/>
  <c r="E28" i="8"/>
  <c r="B29" i="8"/>
  <c r="C29" i="8"/>
  <c r="D29" i="8"/>
  <c r="E29" i="8"/>
  <c r="B30" i="8"/>
  <c r="C30" i="8"/>
  <c r="D30" i="8"/>
  <c r="E30" i="8"/>
  <c r="B31" i="8"/>
  <c r="C31" i="8"/>
  <c r="D31" i="8"/>
  <c r="E31" i="8"/>
  <c r="B32" i="8"/>
  <c r="C32" i="8"/>
  <c r="D32" i="8"/>
  <c r="E32" i="8"/>
  <c r="B33" i="8"/>
  <c r="C33" i="8"/>
  <c r="D33" i="8"/>
  <c r="E33" i="8"/>
  <c r="B34" i="8"/>
  <c r="C34" i="8"/>
  <c r="D34" i="8"/>
  <c r="E34" i="8"/>
  <c r="B35" i="8"/>
  <c r="C35" i="8"/>
  <c r="D35" i="8"/>
  <c r="E35" i="8"/>
  <c r="B36" i="8"/>
  <c r="C36" i="8"/>
  <c r="D36" i="8"/>
  <c r="E36" i="8"/>
  <c r="B37" i="8"/>
  <c r="C37" i="8"/>
  <c r="D37" i="8"/>
  <c r="E37" i="8"/>
  <c r="B38" i="8"/>
  <c r="C38" i="8"/>
  <c r="D38" i="8"/>
  <c r="E38" i="8"/>
  <c r="B39" i="8"/>
  <c r="C39" i="8"/>
  <c r="D39" i="8"/>
  <c r="E39" i="8"/>
  <c r="B40" i="8"/>
  <c r="C40" i="8"/>
  <c r="D40" i="8"/>
  <c r="E40" i="8"/>
  <c r="B41" i="8"/>
  <c r="C41" i="8"/>
  <c r="D41" i="8"/>
  <c r="E41" i="8"/>
  <c r="B42" i="8"/>
  <c r="C42" i="8"/>
  <c r="D42" i="8"/>
  <c r="E42" i="8"/>
  <c r="B43" i="8"/>
  <c r="C43" i="8"/>
  <c r="D43" i="8"/>
  <c r="E43" i="8"/>
  <c r="B44" i="8"/>
  <c r="C44" i="8"/>
  <c r="D44" i="8"/>
  <c r="E44" i="8"/>
  <c r="B45" i="8"/>
  <c r="C45" i="8"/>
  <c r="D45" i="8"/>
  <c r="E45" i="8"/>
  <c r="B46" i="8"/>
  <c r="C46" i="8"/>
  <c r="D46" i="8"/>
  <c r="E46" i="8"/>
  <c r="B47" i="8"/>
  <c r="C47" i="8"/>
  <c r="D47" i="8"/>
  <c r="E47" i="8"/>
  <c r="B48" i="8"/>
  <c r="C48" i="8"/>
  <c r="D48" i="8"/>
  <c r="E48" i="8"/>
  <c r="B49" i="8"/>
  <c r="C49" i="8"/>
  <c r="D49" i="8"/>
  <c r="E49" i="8"/>
  <c r="B50" i="8"/>
  <c r="C50" i="8"/>
  <c r="D50" i="8"/>
  <c r="E50" i="8"/>
  <c r="B51" i="8"/>
  <c r="C51" i="8"/>
  <c r="D51" i="8"/>
  <c r="E51" i="8"/>
  <c r="B52" i="8"/>
  <c r="C52" i="8"/>
  <c r="D52" i="8"/>
  <c r="E52" i="8"/>
  <c r="B53" i="8"/>
  <c r="C53" i="8"/>
  <c r="D53" i="8"/>
  <c r="E53" i="8"/>
  <c r="B54" i="8"/>
  <c r="C54" i="8"/>
  <c r="D54" i="8"/>
  <c r="E54" i="8"/>
  <c r="B55" i="8"/>
  <c r="C55" i="8"/>
  <c r="D55" i="8"/>
  <c r="E55" i="8"/>
  <c r="B56" i="8"/>
  <c r="C56" i="8"/>
  <c r="D56" i="8"/>
  <c r="E56" i="8"/>
  <c r="B57" i="8"/>
  <c r="C57" i="8"/>
  <c r="D57" i="8"/>
  <c r="E57" i="8"/>
  <c r="B58" i="8"/>
  <c r="C58" i="8"/>
  <c r="D58" i="8"/>
  <c r="E58" i="8"/>
  <c r="B59" i="8"/>
  <c r="C59" i="8"/>
  <c r="D59" i="8"/>
  <c r="E59" i="8"/>
  <c r="B60" i="8"/>
  <c r="C60" i="8"/>
  <c r="D60" i="8"/>
  <c r="E60" i="8"/>
  <c r="B61" i="8"/>
  <c r="C61" i="8"/>
  <c r="D61" i="8"/>
  <c r="E61" i="8"/>
  <c r="B62" i="8"/>
  <c r="C62" i="8"/>
  <c r="D62" i="8"/>
  <c r="E62" i="8"/>
  <c r="B63" i="8"/>
  <c r="C63" i="8"/>
  <c r="D63" i="8"/>
  <c r="E63" i="8"/>
  <c r="B64" i="8"/>
  <c r="C64" i="8"/>
  <c r="D64" i="8"/>
  <c r="E64" i="8"/>
  <c r="B65" i="8"/>
  <c r="C65" i="8"/>
  <c r="D65" i="8"/>
  <c r="E65" i="8"/>
  <c r="B66" i="8"/>
  <c r="C66" i="8"/>
  <c r="D66" i="8"/>
  <c r="E66" i="8"/>
  <c r="B67" i="8"/>
  <c r="C67" i="8"/>
  <c r="D67" i="8"/>
  <c r="E67" i="8"/>
  <c r="B68" i="8"/>
  <c r="C68" i="8"/>
  <c r="D68" i="8"/>
  <c r="E68" i="8"/>
  <c r="B69" i="8"/>
  <c r="C69" i="8"/>
  <c r="D69" i="8"/>
  <c r="E69" i="8"/>
  <c r="B70" i="8"/>
  <c r="C70" i="8"/>
  <c r="D70" i="8"/>
  <c r="E70" i="8"/>
  <c r="B71" i="8"/>
  <c r="C71" i="8"/>
  <c r="D71" i="8"/>
  <c r="E71" i="8"/>
  <c r="B72" i="8"/>
  <c r="C72" i="8"/>
  <c r="D72" i="8"/>
  <c r="E72" i="8"/>
  <c r="B73" i="8"/>
  <c r="C73" i="8"/>
  <c r="D73" i="8"/>
  <c r="E73" i="8"/>
  <c r="B74" i="8"/>
  <c r="C74" i="8"/>
  <c r="D74" i="8"/>
  <c r="E74" i="8"/>
  <c r="B75" i="8"/>
  <c r="C75" i="8"/>
  <c r="D75" i="8"/>
  <c r="E75" i="8"/>
  <c r="B76" i="8"/>
  <c r="C76" i="8"/>
  <c r="D76" i="8"/>
  <c r="E76" i="8"/>
  <c r="B77" i="8"/>
  <c r="C77" i="8"/>
  <c r="D77" i="8"/>
  <c r="E77" i="8"/>
  <c r="B78" i="8"/>
  <c r="C78" i="8"/>
  <c r="D78" i="8"/>
  <c r="E78" i="8"/>
  <c r="B79" i="8"/>
  <c r="C79" i="8"/>
  <c r="D79" i="8"/>
  <c r="E79" i="8"/>
  <c r="B80" i="8"/>
  <c r="C80" i="8"/>
  <c r="D80" i="8"/>
  <c r="E80" i="8"/>
  <c r="B81" i="8"/>
  <c r="C81" i="8"/>
  <c r="D81" i="8"/>
  <c r="E81" i="8"/>
  <c r="B82" i="8"/>
  <c r="C82" i="8"/>
  <c r="D82" i="8"/>
  <c r="E82" i="8"/>
  <c r="B83" i="8"/>
  <c r="C83" i="8"/>
  <c r="D83" i="8"/>
  <c r="E83" i="8"/>
  <c r="B84" i="8"/>
  <c r="C84" i="8"/>
  <c r="D84" i="8"/>
  <c r="E84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11" i="8" l="1"/>
  <c r="B11" i="8"/>
  <c r="C11" i="8"/>
  <c r="D11" i="8"/>
  <c r="E11" i="8"/>
  <c r="F11" i="8"/>
  <c r="G11" i="8"/>
  <c r="H11" i="8"/>
  <c r="I11" i="8"/>
  <c r="J11" i="8"/>
  <c r="K11" i="8"/>
  <c r="A12" i="8"/>
  <c r="B12" i="8"/>
  <c r="C12" i="8"/>
  <c r="D12" i="8"/>
  <c r="E12" i="8"/>
  <c r="F12" i="8"/>
  <c r="G12" i="8"/>
  <c r="H12" i="8"/>
  <c r="I12" i="8"/>
  <c r="J12" i="8"/>
  <c r="K12" i="8"/>
</calcChain>
</file>

<file path=xl/sharedStrings.xml><?xml version="1.0" encoding="utf-8"?>
<sst xmlns="http://schemas.openxmlformats.org/spreadsheetml/2006/main" count="687" uniqueCount="548">
  <si>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</si>
  <si>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</si>
  <si>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</si>
  <si>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</si>
  <si>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</si>
  <si>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</si>
  <si>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</si>
  <si>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</si>
  <si>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</si>
  <si>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</si>
  <si>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</si>
  <si>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Fec. Nac.</t>
  </si>
  <si>
    <t>Nombre</t>
  </si>
  <si>
    <t>Padre</t>
  </si>
  <si>
    <t>Madre</t>
  </si>
  <si>
    <t>Abuelo Paterno</t>
  </si>
  <si>
    <t>Abuela Paterna</t>
  </si>
  <si>
    <t>Abuelo Materno</t>
  </si>
  <si>
    <t>Abuela Materna</t>
  </si>
  <si>
    <t>Centro de Testaje de Aranjuez</t>
  </si>
  <si>
    <t>SERIE Nº 67</t>
  </si>
  <si>
    <t>GENEALOGÍA SERIE Nº 67</t>
  </si>
  <si>
    <t>ALBERTO GALLEGO MURIEL</t>
  </si>
  <si>
    <t>BDI 16011</t>
  </si>
  <si>
    <t>ES070812530621</t>
  </si>
  <si>
    <t>01/08/2016</t>
  </si>
  <si>
    <t>MEMBRILLO</t>
  </si>
  <si>
    <t>HUGO</t>
  </si>
  <si>
    <t>ZP 10044</t>
  </si>
  <si>
    <t>DAN</t>
  </si>
  <si>
    <t>PARADIS - IA</t>
  </si>
  <si>
    <t>JUAN PABLO GARCIA E HIJOS, S.C.</t>
  </si>
  <si>
    <t>GA 16009</t>
  </si>
  <si>
    <t>ES091202910709</t>
  </si>
  <si>
    <t>06/08/2016</t>
  </si>
  <si>
    <t>MISAEL</t>
  </si>
  <si>
    <t>NEUF - IA</t>
  </si>
  <si>
    <t>GA 14008</t>
  </si>
  <si>
    <t>CASSIS</t>
  </si>
  <si>
    <t>BOBO</t>
  </si>
  <si>
    <t>MAS BOVI RAMADERA, S.L.</t>
  </si>
  <si>
    <t>CBB 16118</t>
  </si>
  <si>
    <t>ES010904609468</t>
  </si>
  <si>
    <t>18/08/2016</t>
  </si>
  <si>
    <t>MAURO</t>
  </si>
  <si>
    <t>FERRY</t>
  </si>
  <si>
    <t>CASANOVA</t>
  </si>
  <si>
    <t>ARNAC - IA</t>
  </si>
  <si>
    <t>CBB 16119</t>
  </si>
  <si>
    <t>ES020904609469</t>
  </si>
  <si>
    <t>MATE</t>
  </si>
  <si>
    <t>DELTA - IA</t>
  </si>
  <si>
    <t>CBB 12095</t>
  </si>
  <si>
    <t>BALADIN</t>
  </si>
  <si>
    <t>HNOS. GARCIA GARCIA</t>
  </si>
  <si>
    <t>ZH 16029</t>
  </si>
  <si>
    <t>ES030812089572</t>
  </si>
  <si>
    <t>MONACO</t>
  </si>
  <si>
    <t>GENERAL</t>
  </si>
  <si>
    <t>ZH 06012</t>
  </si>
  <si>
    <t>COQUIN</t>
  </si>
  <si>
    <t>GANADERIA DEL ARAVALLE, S.L.</t>
  </si>
  <si>
    <t>QL 16025</t>
  </si>
  <si>
    <t>ES060812098134</t>
  </si>
  <si>
    <t>22/08/2016</t>
  </si>
  <si>
    <t>MICKEY QL</t>
  </si>
  <si>
    <t>BANDIT</t>
  </si>
  <si>
    <t>QL 11010</t>
  </si>
  <si>
    <t>ON DIT - IA</t>
  </si>
  <si>
    <t>ZABURDON</t>
  </si>
  <si>
    <t>FRANCISCO LÓPEZ COMENAREJO</t>
  </si>
  <si>
    <t>HN 16013</t>
  </si>
  <si>
    <t>ES081202632036</t>
  </si>
  <si>
    <t>23/08/2016</t>
  </si>
  <si>
    <t>MANANTIAL</t>
  </si>
  <si>
    <t>EPIDEMIA</t>
  </si>
  <si>
    <t>HN 12019</t>
  </si>
  <si>
    <t>NELSON</t>
  </si>
  <si>
    <t>DIAMANT</t>
  </si>
  <si>
    <t>CBB 16143</t>
  </si>
  <si>
    <t>ES030904609493</t>
  </si>
  <si>
    <t>27/08/2016</t>
  </si>
  <si>
    <t>MERRICK</t>
  </si>
  <si>
    <t>CBB 07006</t>
  </si>
  <si>
    <t>NOUGAT</t>
  </si>
  <si>
    <t>GOLONESTRE GANADERIA, S.L.</t>
  </si>
  <si>
    <t>BED 16033</t>
  </si>
  <si>
    <t>ES091008401576</t>
  </si>
  <si>
    <t>28/08/2016</t>
  </si>
  <si>
    <t>MARINO</t>
  </si>
  <si>
    <t>OIER - IA</t>
  </si>
  <si>
    <t>DP 09071</t>
  </si>
  <si>
    <t>HOCCO - MN - IA</t>
  </si>
  <si>
    <t>CIBEAU</t>
  </si>
  <si>
    <t>NOVOFINCAS, S.L.</t>
  </si>
  <si>
    <t>GW 16023</t>
  </si>
  <si>
    <t>ES071008454755</t>
  </si>
  <si>
    <t>MASTER</t>
  </si>
  <si>
    <t>GABIN - MN -IA</t>
  </si>
  <si>
    <t>GW 13020</t>
  </si>
  <si>
    <t>DANDY</t>
  </si>
  <si>
    <t>ECHEC - IA</t>
  </si>
  <si>
    <t>GW 16024</t>
  </si>
  <si>
    <t>ES041007939667</t>
  </si>
  <si>
    <t>MILANO</t>
  </si>
  <si>
    <t>CAPRICIEUX</t>
  </si>
  <si>
    <t>GW 08006</t>
  </si>
  <si>
    <t>VAINQUEUR</t>
  </si>
  <si>
    <t>HIGHLANDER - IA</t>
  </si>
  <si>
    <t>LÓPEZ COLMENAREJO, S.L.</t>
  </si>
  <si>
    <t>FL 16046</t>
  </si>
  <si>
    <t>ES001202645280</t>
  </si>
  <si>
    <t>30/08/2016</t>
  </si>
  <si>
    <t>MUSGO</t>
  </si>
  <si>
    <t>DOUDOU TD - IA</t>
  </si>
  <si>
    <t>FL 11105</t>
  </si>
  <si>
    <t>AMIRAL</t>
  </si>
  <si>
    <t>BABY</t>
  </si>
  <si>
    <t>GA 16017</t>
  </si>
  <si>
    <t>ES061202910717</t>
  </si>
  <si>
    <t>31/08/2016</t>
  </si>
  <si>
    <t>MADRID</t>
  </si>
  <si>
    <t>UDIN</t>
  </si>
  <si>
    <t>GA 13026</t>
  </si>
  <si>
    <t>ROMARIN</t>
  </si>
  <si>
    <t>HN 16015</t>
  </si>
  <si>
    <t>ES001202632038</t>
  </si>
  <si>
    <t>01/09/2016</t>
  </si>
  <si>
    <t>MENBRILLO</t>
  </si>
  <si>
    <t>BANDITT</t>
  </si>
  <si>
    <t>HN 10019</t>
  </si>
  <si>
    <t>GAILLARD - IA</t>
  </si>
  <si>
    <t>VAHAJE</t>
  </si>
  <si>
    <t>GANADERÍA NANO</t>
  </si>
  <si>
    <t>FN 16014</t>
  </si>
  <si>
    <t>ES070604659324</t>
  </si>
  <si>
    <t>02/09/2016</t>
  </si>
  <si>
    <t>MANU</t>
  </si>
  <si>
    <t>CAFE</t>
  </si>
  <si>
    <t>FN 11017</t>
  </si>
  <si>
    <t>VALSEUR - IA - MN</t>
  </si>
  <si>
    <t>DOLMEN</t>
  </si>
  <si>
    <t>GA 16018</t>
  </si>
  <si>
    <t>ES071202910718</t>
  </si>
  <si>
    <t>MORFEO</t>
  </si>
  <si>
    <t>GA 10031</t>
  </si>
  <si>
    <t>GW 16029</t>
  </si>
  <si>
    <t>ES031007939666</t>
  </si>
  <si>
    <t>MOLON</t>
  </si>
  <si>
    <t>GW 12022</t>
  </si>
  <si>
    <t>CHAMPION - IA</t>
  </si>
  <si>
    <t>JOSE LUIS MURILLO MORENO</t>
  </si>
  <si>
    <t>EN 16009</t>
  </si>
  <si>
    <t>ES050106659642</t>
  </si>
  <si>
    <t>04/09/2016</t>
  </si>
  <si>
    <t>MORGAN</t>
  </si>
  <si>
    <t>ISARD</t>
  </si>
  <si>
    <t>ES 13030</t>
  </si>
  <si>
    <t>BAVARDAGE - IA</t>
  </si>
  <si>
    <t>ALACRAN</t>
  </si>
  <si>
    <t>JESÚS LÓPEZ NOGUERA</t>
  </si>
  <si>
    <t>BID 16003</t>
  </si>
  <si>
    <t>ES091702177442</t>
  </si>
  <si>
    <t>05/09/2016</t>
  </si>
  <si>
    <t>ATOR - IA - MN</t>
  </si>
  <si>
    <t>TK 07006</t>
  </si>
  <si>
    <t>BEBERT</t>
  </si>
  <si>
    <t>ZH 16034</t>
  </si>
  <si>
    <t>ES080812089577</t>
  </si>
  <si>
    <t>06/09/2016</t>
  </si>
  <si>
    <t>MAXI</t>
  </si>
  <si>
    <t>ZH 08043</t>
  </si>
  <si>
    <t>NERVIEN - MN - IA</t>
  </si>
  <si>
    <t>GW 16034</t>
  </si>
  <si>
    <t>ES001008454758</t>
  </si>
  <si>
    <t>08/09/2016</t>
  </si>
  <si>
    <t>MARISCAL</t>
  </si>
  <si>
    <t>JOUEUR</t>
  </si>
  <si>
    <t>GW 12049</t>
  </si>
  <si>
    <t>DANOIS</t>
  </si>
  <si>
    <t>RECIF - IA</t>
  </si>
  <si>
    <t>LIMUSIN LOS CHARROS</t>
  </si>
  <si>
    <t>IG 16021</t>
  </si>
  <si>
    <t>ES060812085551</t>
  </si>
  <si>
    <t>MAGNO</t>
  </si>
  <si>
    <t>BANANIER - IA</t>
  </si>
  <si>
    <t>IG 10015</t>
  </si>
  <si>
    <t>TURBOT</t>
  </si>
  <si>
    <t>OURSON</t>
  </si>
  <si>
    <t>JOSÉ LUIS BERNARDO</t>
  </si>
  <si>
    <t>JLB 16006</t>
  </si>
  <si>
    <t>ES010811068313</t>
  </si>
  <si>
    <t>10/09/2016</t>
  </si>
  <si>
    <t>MONTALBAN</t>
  </si>
  <si>
    <t>CABOTEUR - IA</t>
  </si>
  <si>
    <t>TRIMARAN</t>
  </si>
  <si>
    <t>SERIEUX</t>
  </si>
  <si>
    <t>FRANCISCA RODRIGUEZ BARBA</t>
  </si>
  <si>
    <t>FR 16003</t>
  </si>
  <si>
    <t>ES021008131214</t>
  </si>
  <si>
    <t>12/09/2016</t>
  </si>
  <si>
    <t>MC CARTNEY FR</t>
  </si>
  <si>
    <t>FRELON</t>
  </si>
  <si>
    <t>FR 06005</t>
  </si>
  <si>
    <t>PANDA</t>
  </si>
  <si>
    <t>SANTI RJ</t>
  </si>
  <si>
    <t>JLB 16007</t>
  </si>
  <si>
    <t>ES020811068314</t>
  </si>
  <si>
    <t>MAYORAL</t>
  </si>
  <si>
    <t>EJ 09031</t>
  </si>
  <si>
    <t>ULYS - MN - IA</t>
  </si>
  <si>
    <t>BLAS BARROSO NIETO</t>
  </si>
  <si>
    <t>BBB 16012</t>
  </si>
  <si>
    <t>ES080812215248</t>
  </si>
  <si>
    <t>14/09/2016</t>
  </si>
  <si>
    <t>MAGENTA</t>
  </si>
  <si>
    <t>IDALGO</t>
  </si>
  <si>
    <t>BBB 12002</t>
  </si>
  <si>
    <t>GEORGES Y</t>
  </si>
  <si>
    <t>ETENDARD</t>
  </si>
  <si>
    <t>FL 16061</t>
  </si>
  <si>
    <t>ES041202645295</t>
  </si>
  <si>
    <t>15/09/2016</t>
  </si>
  <si>
    <t>MARCHOSO</t>
  </si>
  <si>
    <t>FRISSON - IA</t>
  </si>
  <si>
    <t>FL 12011</t>
  </si>
  <si>
    <t>TIGRIS - IA</t>
  </si>
  <si>
    <t>FL 16062</t>
  </si>
  <si>
    <t>ES051202645296</t>
  </si>
  <si>
    <t>16/09/2016</t>
  </si>
  <si>
    <t>MORRETE</t>
  </si>
  <si>
    <t>ACHILLE - IA</t>
  </si>
  <si>
    <t>FL 12084</t>
  </si>
  <si>
    <t>SAUVIGNON</t>
  </si>
  <si>
    <t>GANADERIA CONCHA PIQUER, C.B.</t>
  </si>
  <si>
    <t>HR 16034</t>
  </si>
  <si>
    <t>ES080106320969</t>
  </si>
  <si>
    <t>MANZANARES</t>
  </si>
  <si>
    <t>GRANTORINO</t>
  </si>
  <si>
    <t>HR 11071</t>
  </si>
  <si>
    <t>VERMEIL - IA</t>
  </si>
  <si>
    <t>GANADERIA LIMUSIN GUTIERREZ ARIAS</t>
  </si>
  <si>
    <t>JGA 16013</t>
  </si>
  <si>
    <t>ES061008355398</t>
  </si>
  <si>
    <t>MUSSIDAN</t>
  </si>
  <si>
    <t>DAY - IA</t>
  </si>
  <si>
    <t>ALF</t>
  </si>
  <si>
    <t>TASTEVIN - IA</t>
  </si>
  <si>
    <t>MARIO GARCIA JIMENEZ</t>
  </si>
  <si>
    <t>HGJ 16017</t>
  </si>
  <si>
    <t>ES020812085535</t>
  </si>
  <si>
    <t>17/09/2016</t>
  </si>
  <si>
    <t>MOTO</t>
  </si>
  <si>
    <t>DUQUE</t>
  </si>
  <si>
    <t>ZH 11017</t>
  </si>
  <si>
    <t>ACCENT - MN - IA</t>
  </si>
  <si>
    <t>VALLON</t>
  </si>
  <si>
    <t>HNOS. MUÑOZ CARRASCO</t>
  </si>
  <si>
    <t>VH 16017</t>
  </si>
  <si>
    <t>ES041008013844</t>
  </si>
  <si>
    <t>19/09/2016</t>
  </si>
  <si>
    <t>MAC-MANAMAN</t>
  </si>
  <si>
    <t>ICONE Z</t>
  </si>
  <si>
    <t>EMPEREUR</t>
  </si>
  <si>
    <t>DERZOU</t>
  </si>
  <si>
    <t>GANADERIA JURADO PEREZ, S.C.</t>
  </si>
  <si>
    <t>BJ 16024</t>
  </si>
  <si>
    <t>ES031008268111</t>
  </si>
  <si>
    <t>20/09/2016</t>
  </si>
  <si>
    <t>MOSQUETERO</t>
  </si>
  <si>
    <t>GRIFFON</t>
  </si>
  <si>
    <t>BJ 09053</t>
  </si>
  <si>
    <t>BISON</t>
  </si>
  <si>
    <t>ASTERIX</t>
  </si>
  <si>
    <t>HGJ 16020</t>
  </si>
  <si>
    <t>ES050812085538</t>
  </si>
  <si>
    <t>MIRLO</t>
  </si>
  <si>
    <t>ZH 11002</t>
  </si>
  <si>
    <t>VENADO</t>
  </si>
  <si>
    <t>JLB 16008</t>
  </si>
  <si>
    <t>ES030811068315</t>
  </si>
  <si>
    <t>BRIGAND - MN</t>
  </si>
  <si>
    <t>EJ 11018</t>
  </si>
  <si>
    <t>UBU</t>
  </si>
  <si>
    <t>DUN</t>
  </si>
  <si>
    <t>QL 16032</t>
  </si>
  <si>
    <t>ES020812098141</t>
  </si>
  <si>
    <t>22/09/2016</t>
  </si>
  <si>
    <t>MONTERO QL</t>
  </si>
  <si>
    <t>QL 10002</t>
  </si>
  <si>
    <t>ALBERTO MARTIN GALLEGO</t>
  </si>
  <si>
    <t>BBC 16029</t>
  </si>
  <si>
    <t>ES050812551120</t>
  </si>
  <si>
    <t>24/09/2016</t>
  </si>
  <si>
    <t>MANJATAN</t>
  </si>
  <si>
    <t>EXTREMEÑO</t>
  </si>
  <si>
    <t>BBC 10001</t>
  </si>
  <si>
    <t>CID</t>
  </si>
  <si>
    <t>AMOUR</t>
  </si>
  <si>
    <t>GA 16026</t>
  </si>
  <si>
    <t>ES041202910726</t>
  </si>
  <si>
    <t>MERLIN</t>
  </si>
  <si>
    <t>GA 14007</t>
  </si>
  <si>
    <t>BORBON</t>
  </si>
  <si>
    <t>HR 16036</t>
  </si>
  <si>
    <t>ES090106320971</t>
  </si>
  <si>
    <t>MEJORANO</t>
  </si>
  <si>
    <t>CARAMEL</t>
  </si>
  <si>
    <t>HR 09048</t>
  </si>
  <si>
    <t>ULRICH</t>
  </si>
  <si>
    <t>TARTUFFE</t>
  </si>
  <si>
    <t>IG 16027</t>
  </si>
  <si>
    <t>ES020812085557</t>
  </si>
  <si>
    <t>MECO</t>
  </si>
  <si>
    <t>ESA - IA</t>
  </si>
  <si>
    <t>IG 07021</t>
  </si>
  <si>
    <t>MANOIR - MN - IA</t>
  </si>
  <si>
    <t>HGJ 16024</t>
  </si>
  <si>
    <t>ES080812085542</t>
  </si>
  <si>
    <t>27/09/2016</t>
  </si>
  <si>
    <t>MELOSO</t>
  </si>
  <si>
    <t>ZH 11006</t>
  </si>
  <si>
    <t>NUNCIO 19, S.L.</t>
  </si>
  <si>
    <t>QZ 16023</t>
  </si>
  <si>
    <t>ES020704252042</t>
  </si>
  <si>
    <t>FANDANGO</t>
  </si>
  <si>
    <t>RO 13009</t>
  </si>
  <si>
    <t>CAMPEÓN</t>
  </si>
  <si>
    <t>ULTRABO - MN - IA</t>
  </si>
  <si>
    <t>QZ 16025</t>
  </si>
  <si>
    <t>ES040704252044</t>
  </si>
  <si>
    <t>MAILLO</t>
  </si>
  <si>
    <t>QZ 09014</t>
  </si>
  <si>
    <t>BEETHOVEN</t>
  </si>
  <si>
    <t>TUNEZ</t>
  </si>
  <si>
    <t>CBB 16190</t>
  </si>
  <si>
    <t>ES040904758032</t>
  </si>
  <si>
    <t>29/09/2016</t>
  </si>
  <si>
    <t>MINER</t>
  </si>
  <si>
    <t>HENRI</t>
  </si>
  <si>
    <t>CBB 14079</t>
  </si>
  <si>
    <t>DELGADO</t>
  </si>
  <si>
    <t>GOLD</t>
  </si>
  <si>
    <t>RAMON PEREZ-CARRION</t>
  </si>
  <si>
    <t>PT 16072</t>
  </si>
  <si>
    <t>ES0110008347555</t>
  </si>
  <si>
    <t>MIKO</t>
  </si>
  <si>
    <t>DOGO</t>
  </si>
  <si>
    <t>PT 10041</t>
  </si>
  <si>
    <t>CLOCHER - IA - MN</t>
  </si>
  <si>
    <t>ARGENT</t>
  </si>
  <si>
    <t>EN 16018</t>
  </si>
  <si>
    <t>ES020106659650</t>
  </si>
  <si>
    <t>30/09/2016</t>
  </si>
  <si>
    <t>MORO</t>
  </si>
  <si>
    <t>FANON</t>
  </si>
  <si>
    <t>EN 09048</t>
  </si>
  <si>
    <t>TITUS</t>
  </si>
  <si>
    <t>ALIEN</t>
  </si>
  <si>
    <t>CP 16037</t>
  </si>
  <si>
    <t>ES060107157580</t>
  </si>
  <si>
    <t>01/10/2016</t>
  </si>
  <si>
    <t>MARTIN</t>
  </si>
  <si>
    <t>FRANCISCO LOPEZ COMENAREJO</t>
  </si>
  <si>
    <t>HN 16024</t>
  </si>
  <si>
    <t>ES081202632047</t>
  </si>
  <si>
    <t>MANOLO</t>
  </si>
  <si>
    <t>HN 10030</t>
  </si>
  <si>
    <t>MICMAC - MN</t>
  </si>
  <si>
    <t>LOS NAVARES, S.L.</t>
  </si>
  <si>
    <t>MS 16017</t>
  </si>
  <si>
    <t>ES030811637898</t>
  </si>
  <si>
    <t>02/10/2016</t>
  </si>
  <si>
    <t>MOZO</t>
  </si>
  <si>
    <t>BOLADO</t>
  </si>
  <si>
    <t>MS 06034</t>
  </si>
  <si>
    <t>AKBAR</t>
  </si>
  <si>
    <t>OMNIBUS</t>
  </si>
  <si>
    <t>BBC 16034</t>
  </si>
  <si>
    <t>ES000812551125</t>
  </si>
  <si>
    <t>03/10/2016</t>
  </si>
  <si>
    <t>MORTIMER</t>
  </si>
  <si>
    <t>HE 05092</t>
  </si>
  <si>
    <t>OR B</t>
  </si>
  <si>
    <t>LEON FELICIANO MATUTE MATEO</t>
  </si>
  <si>
    <t>BGY 16018</t>
  </si>
  <si>
    <t>ES030812021698</t>
  </si>
  <si>
    <t>MINISTRO</t>
  </si>
  <si>
    <t>CRISTAL - IA</t>
  </si>
  <si>
    <t>BFW 12001</t>
  </si>
  <si>
    <t>BELATE</t>
  </si>
  <si>
    <t>BJ 16040</t>
  </si>
  <si>
    <t>ES081008268127</t>
  </si>
  <si>
    <t>MAGALLANES</t>
  </si>
  <si>
    <t>ILTON</t>
  </si>
  <si>
    <t>BJ 13033</t>
  </si>
  <si>
    <t>BONUX - IA</t>
  </si>
  <si>
    <t>ELFE</t>
  </si>
  <si>
    <t>PT 16078</t>
  </si>
  <si>
    <t>ES051008347560</t>
  </si>
  <si>
    <t>04/10/2016</t>
  </si>
  <si>
    <t>MISSISIPI</t>
  </si>
  <si>
    <t>PT 12021</t>
  </si>
  <si>
    <t>VESTON</t>
  </si>
  <si>
    <t>JUDIA, CB</t>
  </si>
  <si>
    <t>BFB 16029</t>
  </si>
  <si>
    <t>ES061007202774</t>
  </si>
  <si>
    <t>05/10/2016</t>
  </si>
  <si>
    <t>MAXIMO</t>
  </si>
  <si>
    <t>COLOMBO</t>
  </si>
  <si>
    <t>TE 08081</t>
  </si>
  <si>
    <t>ZELEDON</t>
  </si>
  <si>
    <t>TORERO</t>
  </si>
  <si>
    <t>EN 16022</t>
  </si>
  <si>
    <t>ES060106659654</t>
  </si>
  <si>
    <t>MADURA</t>
  </si>
  <si>
    <t>EN 13075</t>
  </si>
  <si>
    <t>FRANCISCO ROMERO IGLESIAS</t>
  </si>
  <si>
    <t>RI 16026</t>
  </si>
  <si>
    <t>ES071007799426</t>
  </si>
  <si>
    <t>MONTAÑERO</t>
  </si>
  <si>
    <t>CARDENETE</t>
  </si>
  <si>
    <t>RI 08019</t>
  </si>
  <si>
    <t>TALENT - MN - IA</t>
  </si>
  <si>
    <t>GANADERÍA LA LLANA</t>
  </si>
  <si>
    <t>PQ 16023</t>
  </si>
  <si>
    <t>ES040604667705</t>
  </si>
  <si>
    <t>07/10/2016</t>
  </si>
  <si>
    <t>MARMOL</t>
  </si>
  <si>
    <t>ELTON</t>
  </si>
  <si>
    <t>JC 06011</t>
  </si>
  <si>
    <t>DUDULE - IA - MN</t>
  </si>
  <si>
    <t>LEY - IA</t>
  </si>
  <si>
    <t>GANADERÍA VITURON</t>
  </si>
  <si>
    <t>VJC 16011</t>
  </si>
  <si>
    <t>ES000812090805</t>
  </si>
  <si>
    <t>08/10/2016</t>
  </si>
  <si>
    <t>MOCAN</t>
  </si>
  <si>
    <t>ISATIS</t>
  </si>
  <si>
    <t>BOULY</t>
  </si>
  <si>
    <t>EDEN PARK</t>
  </si>
  <si>
    <t>DANIEL HERAS MONDUATE</t>
  </si>
  <si>
    <t>DP 16204</t>
  </si>
  <si>
    <t>ES091520456486</t>
  </si>
  <si>
    <t>09/10/2016</t>
  </si>
  <si>
    <t>MONET</t>
  </si>
  <si>
    <t>FOQUE</t>
  </si>
  <si>
    <t>BUBERSAC</t>
  </si>
  <si>
    <t>DELICE</t>
  </si>
  <si>
    <t>LA BOVEDA</t>
  </si>
  <si>
    <t>JU 16021</t>
  </si>
  <si>
    <t>ES011007798392</t>
  </si>
  <si>
    <t>MELCHOR</t>
  </si>
  <si>
    <t>DIEUNORDIC - IA</t>
  </si>
  <si>
    <t>JU 05064</t>
  </si>
  <si>
    <t>ARMORIC - IA</t>
  </si>
  <si>
    <t>POMPIER</t>
  </si>
  <si>
    <t>RI 16030</t>
  </si>
  <si>
    <t>ES001007799430</t>
  </si>
  <si>
    <t>MISU</t>
  </si>
  <si>
    <t>RI 04023</t>
  </si>
  <si>
    <t>PECHUGON RJ</t>
  </si>
  <si>
    <t>PEDRO Y JOSE LUIS SANCHEZ MARTIN</t>
  </si>
  <si>
    <t>BDE 16005</t>
  </si>
  <si>
    <t>ES040812209071</t>
  </si>
  <si>
    <t>10/10/2016</t>
  </si>
  <si>
    <t>FURRIEL</t>
  </si>
  <si>
    <t>VD 12030</t>
  </si>
  <si>
    <t>CESAR</t>
  </si>
  <si>
    <t>USURERO</t>
  </si>
  <si>
    <t>CANDELEILLA, S.L.</t>
  </si>
  <si>
    <t>PV 16013</t>
  </si>
  <si>
    <t>ES080811109870</t>
  </si>
  <si>
    <t>11/10/2016</t>
  </si>
  <si>
    <t>MAQUILERO</t>
  </si>
  <si>
    <t>HIVER</t>
  </si>
  <si>
    <t>PV 10014</t>
  </si>
  <si>
    <t>BABAR</t>
  </si>
  <si>
    <t>PV 16014</t>
  </si>
  <si>
    <t>ES080811109871</t>
  </si>
  <si>
    <t>MARAGATO</t>
  </si>
  <si>
    <t>PV 06014</t>
  </si>
  <si>
    <t>OMER - MN - IA</t>
  </si>
  <si>
    <t>EPIFANIO MATEOS MATEOS</t>
  </si>
  <si>
    <t>BCV 16007</t>
  </si>
  <si>
    <t>ES031008303457</t>
  </si>
  <si>
    <t>12/10/2016</t>
  </si>
  <si>
    <t>MIMOSIN MM</t>
  </si>
  <si>
    <t>J</t>
  </si>
  <si>
    <t>BCV 13009</t>
  </si>
  <si>
    <t>GRANT ED</t>
  </si>
  <si>
    <t>B 2953</t>
  </si>
  <si>
    <t>ZH 16042</t>
  </si>
  <si>
    <t>ES050812220915</t>
  </si>
  <si>
    <t>MERINO</t>
  </si>
  <si>
    <t>ACADIEN</t>
  </si>
  <si>
    <t>BJ 16056</t>
  </si>
  <si>
    <t>ES001008268129</t>
  </si>
  <si>
    <t>19/10/2016</t>
  </si>
  <si>
    <t>MOHICANO</t>
  </si>
  <si>
    <t>BJ 06028</t>
  </si>
  <si>
    <t>NOVEDOSO - ET</t>
  </si>
  <si>
    <t>EN 16049</t>
  </si>
  <si>
    <t>ES090106776140</t>
  </si>
  <si>
    <t>23/10/2016</t>
  </si>
  <si>
    <t>MAJESTAD</t>
  </si>
  <si>
    <t>DESTIN</t>
  </si>
  <si>
    <t>EN 10081</t>
  </si>
  <si>
    <t>ATTRIBUT</t>
  </si>
  <si>
    <t>MOZART - IA</t>
  </si>
  <si>
    <t>EN 16053</t>
  </si>
  <si>
    <t>ES030106776144</t>
  </si>
  <si>
    <t>25/10/2016</t>
  </si>
  <si>
    <t>MALABARISTA</t>
  </si>
  <si>
    <t>DECLIC-BEN - IA</t>
  </si>
  <si>
    <t>EN 05080</t>
  </si>
  <si>
    <t>VIRGIL B</t>
  </si>
  <si>
    <t>TANGARA</t>
  </si>
  <si>
    <t>FN 16029</t>
  </si>
  <si>
    <t>ES000604677318</t>
  </si>
  <si>
    <t>26/10/2016</t>
  </si>
  <si>
    <t>USHUAIA</t>
  </si>
  <si>
    <t>PT 16088</t>
  </si>
  <si>
    <t>ES081008347574</t>
  </si>
  <si>
    <t>27/10/2016</t>
  </si>
  <si>
    <t>MARISMEÑO</t>
  </si>
  <si>
    <t>OCTOBRE MN - IA</t>
  </si>
  <si>
    <t>ANTONIO J. PEREZ ANDRADA</t>
  </si>
  <si>
    <t>XD 16035</t>
  </si>
  <si>
    <t>ES021007773436</t>
  </si>
  <si>
    <t>MARIANO</t>
  </si>
  <si>
    <t>CARULLO</t>
  </si>
  <si>
    <t>XD 09009</t>
  </si>
  <si>
    <t>IONESCO</t>
  </si>
  <si>
    <t>PABLO ALAVA RODRIGUEZ</t>
  </si>
  <si>
    <t>BCW 16019</t>
  </si>
  <si>
    <t>ES030812268026</t>
  </si>
  <si>
    <t>30/10/2016</t>
  </si>
  <si>
    <t>MAX</t>
  </si>
  <si>
    <t>ENGY - IA</t>
  </si>
  <si>
    <t>BCW 14002</t>
  </si>
  <si>
    <t>CP 16051</t>
  </si>
  <si>
    <t>ES090107157594</t>
  </si>
  <si>
    <t>14/11/2016</t>
  </si>
  <si>
    <t>MIERCOLES</t>
  </si>
  <si>
    <t>CACAO - IA</t>
  </si>
  <si>
    <t>CP 13042</t>
  </si>
  <si>
    <t>VIGNY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</si>
</sst>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53"/>
      <name val="Verdana"/>
      <family val="2"/>
    </font>
    <font>
      <sz val="11"/>
      <color indexed="17"/>
      <name val="Calibri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7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20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24" fillId="0" borderId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50">
    <xf numFmtId="0" fontId="0" fillId="0" borderId="0" xfId="0"/>
    <xf numFmtId="0" fontId="12" fillId="0" borderId="7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/>
    </xf>
    <xf numFmtId="0" fontId="17" fillId="0" borderId="0" xfId="3" applyFont="1"/>
    <xf numFmtId="0" fontId="18" fillId="0" borderId="0" xfId="3" applyFont="1"/>
    <xf numFmtId="0" fontId="17" fillId="3" borderId="0" xfId="3" applyFont="1" applyFill="1"/>
    <xf numFmtId="0" fontId="19" fillId="4" borderId="4" xfId="3" applyFont="1" applyFill="1" applyBorder="1" applyAlignment="1">
      <alignment horizontal="center" vertical="center"/>
    </xf>
    <xf numFmtId="0" fontId="23" fillId="0" borderId="3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22" fillId="5" borderId="8" xfId="2" applyFont="1" applyFill="1" applyBorder="1" applyAlignment="1">
      <alignment horizontal="center" vertical="center" wrapText="1"/>
    </xf>
    <xf numFmtId="0" fontId="23" fillId="5" borderId="9" xfId="2" applyFont="1" applyFill="1" applyBorder="1" applyAlignment="1">
      <alignment horizontal="center" vertical="center" wrapText="1"/>
    </xf>
    <xf numFmtId="0" fontId="23" fillId="5" borderId="7" xfId="2" applyFont="1" applyFill="1" applyBorder="1" applyAlignment="1">
      <alignment horizontal="center" vertical="center" wrapText="1"/>
    </xf>
    <xf numFmtId="0" fontId="23" fillId="5" borderId="10" xfId="2" applyFont="1" applyFill="1" applyBorder="1" applyAlignment="1">
      <alignment horizontal="center" vertical="center" wrapText="1"/>
    </xf>
    <xf numFmtId="14" fontId="13" fillId="0" borderId="7" xfId="2" applyNumberFormat="1" applyFont="1" applyBorder="1" applyAlignment="1">
      <alignment horizontal="center" vertical="center"/>
    </xf>
    <xf numFmtId="14" fontId="15" fillId="2" borderId="7" xfId="2" applyNumberFormat="1" applyFont="1" applyFill="1" applyBorder="1" applyAlignment="1">
      <alignment horizontal="center" vertical="center"/>
    </xf>
    <xf numFmtId="0" fontId="24" fillId="0" borderId="0" xfId="11"/>
    <xf numFmtId="0" fontId="10" fillId="0" borderId="0" xfId="11" applyFont="1"/>
    <xf numFmtId="0" fontId="8" fillId="6" borderId="7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/>
    </xf>
    <xf numFmtId="0" fontId="8" fillId="6" borderId="7" xfId="1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7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3" fillId="0" borderId="0" xfId="11" applyFont="1"/>
    <xf numFmtId="0" fontId="6" fillId="0" borderId="0" xfId="11" applyFont="1" applyAlignment="1">
      <alignment horizontal="center" vertical="center"/>
    </xf>
    <xf numFmtId="0" fontId="26" fillId="0" borderId="0" xfId="11" applyFont="1"/>
    <xf numFmtId="14" fontId="23" fillId="5" borderId="7" xfId="2" applyNumberFormat="1" applyFont="1" applyFill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17" fillId="4" borderId="6" xfId="3" applyFont="1" applyFill="1" applyBorder="1" applyAlignment="1">
      <alignment horizontal="center" vertical="center"/>
    </xf>
    <xf numFmtId="0" fontId="19" fillId="4" borderId="12" xfId="3" applyFont="1" applyFill="1" applyBorder="1" applyAlignment="1">
      <alignment horizontal="center" vertical="center"/>
    </xf>
    <xf numFmtId="0" fontId="19" fillId="4" borderId="13" xfId="3" applyFont="1" applyFill="1" applyBorder="1" applyAlignment="1">
      <alignment horizontal="center" vertical="center"/>
    </xf>
    <xf numFmtId="14" fontId="23" fillId="0" borderId="1" xfId="2" applyNumberFormat="1" applyFont="1" applyBorder="1" applyAlignment="1">
      <alignment horizontal="center" vertical="center" wrapText="1"/>
    </xf>
    <xf numFmtId="0" fontId="19" fillId="4" borderId="12" xfId="3" applyFont="1" applyFill="1" applyBorder="1" applyAlignment="1">
      <alignment horizontal="center" vertical="center" wrapText="1"/>
    </xf>
    <xf numFmtId="0" fontId="19" fillId="4" borderId="13" xfId="3" applyFont="1" applyFill="1" applyBorder="1" applyAlignment="1">
      <alignment horizontal="center" vertical="center" wrapText="1"/>
    </xf>
    <xf numFmtId="0" fontId="26" fillId="7" borderId="0" xfId="12" applyFont="1" applyFill="1" applyBorder="1" applyAlignment="1">
      <alignment vertical="center"/>
    </xf>
    <xf numFmtId="0" fontId="2" fillId="0" borderId="0" xfId="1" applyBorder="1" applyAlignment="1"/>
    <xf numFmtId="0" fontId="2" fillId="0" borderId="0" xfId="12" applyBorder="1" applyAlignment="1">
      <alignment vertical="center"/>
    </xf>
    <xf numFmtId="0" fontId="5" fillId="0" borderId="0" xfId="11" applyFont="1" applyAlignment="1">
      <alignment vertical="center"/>
    </xf>
    <xf numFmtId="0" fontId="26" fillId="8" borderId="0" xfId="1" applyFont="1" applyFill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4" fillId="7" borderId="0" xfId="12" applyFont="1" applyFill="1" applyBorder="1" applyAlignment="1">
      <alignment horizontal="center" vertical="center"/>
    </xf>
    <xf numFmtId="0" fontId="26" fillId="7" borderId="0" xfId="13" applyFont="1" applyFill="1" applyBorder="1" applyAlignment="1">
      <alignment horizontal="center" vertical="center"/>
    </xf>
    <xf numFmtId="0" fontId="27" fillId="5" borderId="9" xfId="2" applyFont="1" applyFill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 wrapText="1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limusinex.es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1640415</xdr:colOff>
      <xdr:row>16</xdr:row>
      <xdr:rowOff>187325</xdr:rowOff>
    </xdr:from>
    <xdr:to>
      <xdr:col>5</xdr:col>
      <xdr:colOff>311149</xdr:colOff>
      <xdr:row>18</xdr:row>
      <xdr:rowOff>1058</xdr:rowOff>
    </xdr:to>
    <xdr:pic>
      <xdr:nvPicPr>
        <xdr:cNvPr id="2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97332" y="2801408"/>
          <a:ext cx="3429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1304925</xdr:colOff>
      <xdr:row>0</xdr:row>
      <xdr:rowOff>0</xdr:rowOff>
    </xdr:from>
    <xdr:to>
      <xdr:col>6</xdr:col>
      <xdr:colOff>1362075</xdr:colOff>
      <xdr:row>11</xdr:row>
      <xdr:rowOff>123825</xdr:rowOff>
    </xdr:to>
    <xdr:pic>
      <xdr:nvPicPr>
        <xdr:cNvPr id="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1609726</xdr:colOff>
      <xdr:row>16</xdr:row>
      <xdr:rowOff>150284</xdr:rowOff>
    </xdr:from>
    <xdr:to>
      <xdr:col>7</xdr:col>
      <xdr:colOff>221193</xdr:colOff>
      <xdr:row>17</xdr:row>
      <xdr:rowOff>210609</xdr:rowOff>
    </xdr:to>
    <xdr:pic>
      <xdr:nvPicPr>
        <xdr:cNvPr id="5" name="4 Imagen" descr="descarga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10976" y="2764367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372107</xdr:colOff>
      <xdr:row>0</xdr:row>
      <xdr:rowOff>38099</xdr:rowOff>
    </xdr:from>
    <xdr:to>
      <xdr:col>6</xdr:col>
      <xdr:colOff>401515</xdr:colOff>
      <xdr:row>8</xdr:row>
      <xdr:rowOff>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7357" y="38099"/>
          <a:ext cx="2363033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is%20documentos/Desktop/eventos.html" TargetMode="External"/><Relationship Id="rId13" Type="http://schemas.openxmlformats.org/officeDocument/2006/relationships/hyperlink" Target="http://www.limusinex.es/ganaderos.html" TargetMode="External"/><Relationship Id="rId18" Type="http://schemas.openxmlformats.org/officeDocument/2006/relationships/hyperlink" Target="http://www.limusinex.es/Serie67/serie67g.pdf" TargetMode="External"/><Relationship Id="rId3" Type="http://schemas.openxmlformats.org/officeDocument/2006/relationships/hyperlink" Target="../../../../Mis%20documentos/Desktop/testaje.html" TargetMode="External"/><Relationship Id="rId7" Type="http://schemas.openxmlformats.org/officeDocument/2006/relationships/hyperlink" Target="http://www.limusinex.es/eventos.html" TargetMode="External"/><Relationship Id="rId12" Type="http://schemas.openxmlformats.org/officeDocument/2006/relationships/hyperlink" Target="..\..\..\..\Mis%20documentos\Desktop\asociacion.html" TargetMode="External"/><Relationship Id="rId17" Type="http://schemas.openxmlformats.org/officeDocument/2006/relationships/hyperlink" Target="http://www.limusinex.es/Serie67/serie67g.xlsx" TargetMode="External"/><Relationship Id="rId2" Type="http://schemas.openxmlformats.org/officeDocument/2006/relationships/hyperlink" Target="../../../../Mis%20documentos/Desktop/la_raza.html" TargetMode="External"/><Relationship Id="rId16" Type="http://schemas.openxmlformats.org/officeDocument/2006/relationships/hyperlink" Target="http://www.limusinex.es/testaje.html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../../../../Mis%20documentos/Desktop/index.html" TargetMode="External"/><Relationship Id="rId6" Type="http://schemas.openxmlformats.org/officeDocument/2006/relationships/hyperlink" Target="http://www.limusinex.es/ganader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http://www.limusinex.es/la_raza.html" TargetMode="External"/><Relationship Id="rId15" Type="http://schemas.openxmlformats.org/officeDocument/2006/relationships/hyperlink" Target="http://www.limusinex.es/ganaderos.html" TargetMode="External"/><Relationship Id="rId10" Type="http://schemas.openxmlformats.org/officeDocument/2006/relationships/hyperlink" Target="http://www.limusinex.es/ganadero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limusinex.es/index.html" TargetMode="External"/><Relationship Id="rId9" Type="http://schemas.openxmlformats.org/officeDocument/2006/relationships/hyperlink" Target="../../../../Mis%20documentos/Desktop/ganaderos.html" TargetMode="External"/><Relationship Id="rId14" Type="http://schemas.openxmlformats.org/officeDocument/2006/relationships/hyperlink" Target="http://www.limusinex.es/asociac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tabSelected="1" topLeftCell="A3" zoomScale="90" zoomScaleNormal="90" workbookViewId="0">
      <selection activeCell="J24" sqref="J24"/>
    </sheetView>
  </sheetViews>
  <sheetFormatPr baseColWidth="10" defaultColWidth="0" defaultRowHeight="14.4"/>
  <cols>
    <col min="1" max="1" width="41.33203125" style="19" customWidth="1"/>
    <col min="2" max="2" width="19.88671875" style="19" customWidth="1"/>
    <col min="3" max="3" width="23.33203125" style="19" customWidth="1"/>
    <col min="4" max="4" width="15.44140625" style="19" customWidth="1"/>
    <col min="5" max="11" width="25" style="19" customWidth="1"/>
    <col min="12" max="12" width="8.109375" style="19" customWidth="1"/>
    <col min="13" max="13" width="7.44140625" style="19" customWidth="1"/>
    <col min="14" max="14" width="8" style="19" customWidth="1"/>
    <col min="15" max="15" width="6.88671875" style="19" customWidth="1"/>
    <col min="16" max="16" width="13.88671875" style="19" customWidth="1"/>
    <col min="17" max="17" width="8.88671875" style="19" customWidth="1"/>
    <col min="18" max="18" width="8.33203125" style="19" customWidth="1"/>
    <col min="19" max="16384" width="0" style="19" hidden="1"/>
  </cols>
  <sheetData>
    <row r="1" spans="1:20" ht="12.75" customHeight="1"/>
    <row r="2" spans="1:20" ht="12.75" customHeight="1"/>
    <row r="3" spans="1:20" ht="12.75" customHeight="1"/>
    <row r="4" spans="1:20" ht="12.75" customHeight="1"/>
    <row r="5" spans="1:20" ht="12.75" customHeight="1"/>
    <row r="6" spans="1:20" ht="12.75" customHeight="1"/>
    <row r="7" spans="1:20" ht="12.75" customHeight="1"/>
    <row r="8" spans="1:20" ht="12.75" customHeight="1"/>
    <row r="9" spans="1:20" ht="12.75" customHeight="1"/>
    <row r="10" spans="1:20" ht="12.75" customHeight="1">
      <c r="D10" s="29"/>
      <c r="E10" s="29"/>
    </row>
    <row r="11" spans="1:20" ht="12.75" customHeight="1">
      <c r="D11" s="29"/>
      <c r="E11" s="29"/>
      <c r="K11" s="31"/>
      <c r="T11" s="19">
        <v>1</v>
      </c>
    </row>
    <row r="12" spans="1:20" ht="12.75" customHeight="1">
      <c r="D12" s="29"/>
      <c r="E12" s="29"/>
      <c r="K12" s="31"/>
    </row>
    <row r="13" spans="1:20" ht="12.75" customHeight="1">
      <c r="A13" s="46" t="s">
        <v>0</v>
      </c>
      <c r="B13" s="46" t="s">
        <v>1</v>
      </c>
      <c r="C13" s="46"/>
      <c r="D13" s="47" t="s">
        <v>2</v>
      </c>
      <c r="E13" s="47"/>
      <c r="F13" s="40"/>
      <c r="G13" s="47" t="s">
        <v>3</v>
      </c>
      <c r="H13" s="47"/>
      <c r="I13" s="47" t="s">
        <v>4</v>
      </c>
      <c r="J13" s="47"/>
      <c r="K13" s="44" t="s">
        <v>5</v>
      </c>
    </row>
    <row r="14" spans="1:20" ht="12.75" customHeight="1">
      <c r="A14" s="46"/>
      <c r="B14" s="46"/>
      <c r="C14" s="46"/>
      <c r="D14" s="47"/>
      <c r="E14" s="47"/>
      <c r="F14" s="40"/>
      <c r="G14" s="47"/>
      <c r="H14" s="47"/>
      <c r="I14" s="47"/>
      <c r="J14" s="47"/>
      <c r="K14" s="44"/>
    </row>
    <row r="15" spans="1:20" ht="12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20" ht="18" customHeight="1">
      <c r="A16" s="45" t="s">
        <v>20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3"/>
      <c r="M16" s="43"/>
      <c r="N16" s="43"/>
      <c r="O16" s="43"/>
      <c r="P16" s="43"/>
      <c r="Q16" s="43"/>
      <c r="R16" s="43"/>
    </row>
    <row r="17" spans="1:19" ht="18" customHeight="1">
      <c r="A17" s="28"/>
      <c r="B17" s="28"/>
      <c r="C17" s="28"/>
      <c r="D17" s="28"/>
      <c r="E17" s="28"/>
      <c r="F17" s="28"/>
      <c r="G17" s="30"/>
      <c r="I17" s="29"/>
      <c r="J17" s="29"/>
      <c r="K17" s="29"/>
      <c r="L17" s="28"/>
      <c r="M17" s="28"/>
      <c r="N17" s="28"/>
      <c r="O17" s="28"/>
      <c r="P17" s="28"/>
      <c r="Q17" s="28"/>
      <c r="R17" s="28"/>
    </row>
    <row r="18" spans="1:19" ht="18" customHeight="1">
      <c r="A18" s="42"/>
      <c r="B18" s="42"/>
      <c r="C18" s="42"/>
      <c r="D18" s="42"/>
      <c r="E18" s="41" t="s">
        <v>6</v>
      </c>
      <c r="G18" s="41" t="s">
        <v>7</v>
      </c>
      <c r="I18" s="41"/>
      <c r="J18" s="41"/>
      <c r="K18" s="6"/>
      <c r="L18" s="6"/>
      <c r="N18" s="41"/>
      <c r="O18" s="41"/>
      <c r="P18" s="41"/>
      <c r="Q18" s="41"/>
      <c r="R18" s="42"/>
    </row>
    <row r="19" spans="1:19" ht="18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9" s="25" customFormat="1" ht="10.5" customHeight="1">
      <c r="S20" s="26"/>
    </row>
    <row r="21" spans="1:19" ht="31.5" customHeight="1">
      <c r="A21" s="24" t="s">
        <v>8</v>
      </c>
      <c r="B21" s="24" t="s">
        <v>9</v>
      </c>
      <c r="C21" s="24" t="s">
        <v>10</v>
      </c>
      <c r="D21" s="24" t="s">
        <v>11</v>
      </c>
      <c r="E21" s="23" t="s">
        <v>12</v>
      </c>
      <c r="F21" s="22" t="s">
        <v>13</v>
      </c>
      <c r="G21" s="22" t="s">
        <v>14</v>
      </c>
      <c r="H21" s="22" t="s">
        <v>15</v>
      </c>
      <c r="I21" s="21" t="s">
        <v>17</v>
      </c>
    </row>
    <row r="22" spans="1:19" ht="21" customHeight="1">
      <c r="A22" s="1" t="s">
        <v>22</v>
      </c>
      <c r="B22" s="2" t="s">
        <v>23</v>
      </c>
      <c r="C22" s="2" t="s">
        <v>24</v>
      </c>
      <c r="D22" s="17" t="s">
        <v>25</v>
      </c>
      <c r="E22" s="2" t="s">
        <v>26</v>
      </c>
      <c r="F22" s="2" t="s">
        <v>27</v>
      </c>
      <c r="G22" s="2" t="s">
        <v>28</v>
      </c>
      <c r="H22" s="2" t="s">
        <v>29</v>
      </c>
      <c r="I22" s="2" t="s">
        <v>30</v>
      </c>
    </row>
    <row r="23" spans="1:19" s="20" customFormat="1" ht="21" customHeight="1">
      <c r="A23" s="3" t="s">
        <v>31</v>
      </c>
      <c r="B23" s="4" t="s">
        <v>32</v>
      </c>
      <c r="C23" s="4" t="s">
        <v>33</v>
      </c>
      <c r="D23" s="18" t="s">
        <v>34</v>
      </c>
      <c r="E23" s="4" t="s">
        <v>35</v>
      </c>
      <c r="F23" s="4" t="s">
        <v>36</v>
      </c>
      <c r="G23" s="4" t="s">
        <v>37</v>
      </c>
      <c r="H23" s="4" t="s">
        <v>38</v>
      </c>
      <c r="I23" s="4" t="s">
        <v>39</v>
      </c>
    </row>
    <row r="24" spans="1:19" ht="21" customHeight="1">
      <c r="A24" s="1" t="s">
        <v>40</v>
      </c>
      <c r="B24" s="2" t="s">
        <v>41</v>
      </c>
      <c r="C24" s="2" t="s">
        <v>42</v>
      </c>
      <c r="D24" s="17" t="s">
        <v>43</v>
      </c>
      <c r="E24" s="2" t="s">
        <v>44</v>
      </c>
      <c r="F24" s="2" t="s">
        <v>45</v>
      </c>
      <c r="G24" s="2">
        <v>1933039720</v>
      </c>
      <c r="H24" s="2" t="s">
        <v>46</v>
      </c>
      <c r="I24" s="2" t="s">
        <v>47</v>
      </c>
    </row>
    <row r="25" spans="1:19" s="20" customFormat="1" ht="21" customHeight="1">
      <c r="A25" s="3" t="s">
        <v>40</v>
      </c>
      <c r="B25" s="4" t="s">
        <v>48</v>
      </c>
      <c r="C25" s="4" t="s">
        <v>49</v>
      </c>
      <c r="D25" s="18" t="s">
        <v>43</v>
      </c>
      <c r="E25" s="4" t="s">
        <v>50</v>
      </c>
      <c r="F25" s="4" t="s">
        <v>51</v>
      </c>
      <c r="G25" s="4" t="s">
        <v>52</v>
      </c>
      <c r="H25" s="4" t="s">
        <v>53</v>
      </c>
      <c r="I25" s="4" t="s">
        <v>47</v>
      </c>
    </row>
    <row r="26" spans="1:19" ht="21" customHeight="1">
      <c r="A26" s="1" t="s">
        <v>54</v>
      </c>
      <c r="B26" s="2" t="s">
        <v>55</v>
      </c>
      <c r="C26" s="2" t="s">
        <v>56</v>
      </c>
      <c r="D26" s="17" t="s">
        <v>43</v>
      </c>
      <c r="E26" s="2" t="s">
        <v>57</v>
      </c>
      <c r="F26" s="2" t="s">
        <v>58</v>
      </c>
      <c r="G26" s="2" t="s">
        <v>59</v>
      </c>
      <c r="H26" s="2" t="s">
        <v>60</v>
      </c>
      <c r="I26" s="2" t="s">
        <v>30</v>
      </c>
    </row>
    <row r="27" spans="1:19" s="20" customFormat="1" ht="21" customHeight="1">
      <c r="A27" s="3" t="s">
        <v>61</v>
      </c>
      <c r="B27" s="4" t="s">
        <v>62</v>
      </c>
      <c r="C27" s="4" t="s">
        <v>63</v>
      </c>
      <c r="D27" s="18" t="s">
        <v>64</v>
      </c>
      <c r="E27" s="4" t="s">
        <v>65</v>
      </c>
      <c r="F27" s="4" t="s">
        <v>66</v>
      </c>
      <c r="G27" s="4" t="s">
        <v>67</v>
      </c>
      <c r="H27" s="4" t="s">
        <v>68</v>
      </c>
      <c r="I27" s="4" t="s">
        <v>69</v>
      </c>
    </row>
    <row r="28" spans="1:19" ht="21" customHeight="1">
      <c r="A28" s="1" t="s">
        <v>70</v>
      </c>
      <c r="B28" s="2" t="s">
        <v>71</v>
      </c>
      <c r="C28" s="2" t="s">
        <v>72</v>
      </c>
      <c r="D28" s="17" t="s">
        <v>73</v>
      </c>
      <c r="E28" s="2" t="s">
        <v>74</v>
      </c>
      <c r="F28" s="2" t="s">
        <v>75</v>
      </c>
      <c r="G28" s="2" t="s">
        <v>76</v>
      </c>
      <c r="H28" s="2" t="s">
        <v>77</v>
      </c>
      <c r="I28" s="2" t="s">
        <v>78</v>
      </c>
    </row>
    <row r="29" spans="1:19" s="20" customFormat="1" ht="21" customHeight="1">
      <c r="A29" s="3" t="s">
        <v>40</v>
      </c>
      <c r="B29" s="4" t="s">
        <v>79</v>
      </c>
      <c r="C29" s="4" t="s">
        <v>80</v>
      </c>
      <c r="D29" s="18" t="s">
        <v>81</v>
      </c>
      <c r="E29" s="4" t="s">
        <v>82</v>
      </c>
      <c r="F29" s="4" t="s">
        <v>51</v>
      </c>
      <c r="G29" s="4" t="s">
        <v>83</v>
      </c>
      <c r="H29" s="4" t="s">
        <v>53</v>
      </c>
      <c r="I29" s="4" t="s">
        <v>84</v>
      </c>
    </row>
    <row r="30" spans="1:19" ht="21" customHeight="1">
      <c r="A30" s="1" t="s">
        <v>85</v>
      </c>
      <c r="B30" s="2" t="s">
        <v>86</v>
      </c>
      <c r="C30" s="2" t="s">
        <v>87</v>
      </c>
      <c r="D30" s="17" t="s">
        <v>88</v>
      </c>
      <c r="E30" s="2" t="s">
        <v>89</v>
      </c>
      <c r="F30" s="2" t="s">
        <v>90</v>
      </c>
      <c r="G30" s="2" t="s">
        <v>91</v>
      </c>
      <c r="H30" s="2" t="s">
        <v>92</v>
      </c>
      <c r="I30" s="2" t="s">
        <v>93</v>
      </c>
    </row>
    <row r="31" spans="1:19" s="20" customFormat="1" ht="21" customHeight="1">
      <c r="A31" s="3" t="s">
        <v>94</v>
      </c>
      <c r="B31" s="4" t="s">
        <v>95</v>
      </c>
      <c r="C31" s="4" t="s">
        <v>96</v>
      </c>
      <c r="D31" s="18" t="s">
        <v>88</v>
      </c>
      <c r="E31" s="4" t="s">
        <v>97</v>
      </c>
      <c r="F31" s="4" t="s">
        <v>98</v>
      </c>
      <c r="G31" s="4" t="s">
        <v>99</v>
      </c>
      <c r="H31" s="4" t="s">
        <v>100</v>
      </c>
      <c r="I31" s="4" t="s">
        <v>101</v>
      </c>
    </row>
    <row r="32" spans="1:19" ht="21" customHeight="1">
      <c r="A32" s="1" t="s">
        <v>94</v>
      </c>
      <c r="B32" s="2" t="s">
        <v>102</v>
      </c>
      <c r="C32" s="2" t="s">
        <v>103</v>
      </c>
      <c r="D32" s="17" t="s">
        <v>88</v>
      </c>
      <c r="E32" s="2" t="s">
        <v>104</v>
      </c>
      <c r="F32" s="2" t="s">
        <v>105</v>
      </c>
      <c r="G32" s="2" t="s">
        <v>106</v>
      </c>
      <c r="H32" s="2" t="s">
        <v>107</v>
      </c>
      <c r="I32" s="2" t="s">
        <v>108</v>
      </c>
    </row>
    <row r="33" spans="1:9" s="20" customFormat="1" ht="21" customHeight="1">
      <c r="A33" s="3" t="s">
        <v>109</v>
      </c>
      <c r="B33" s="4" t="s">
        <v>110</v>
      </c>
      <c r="C33" s="4" t="s">
        <v>111</v>
      </c>
      <c r="D33" s="18" t="s">
        <v>112</v>
      </c>
      <c r="E33" s="4" t="s">
        <v>113</v>
      </c>
      <c r="F33" s="4" t="s">
        <v>114</v>
      </c>
      <c r="G33" s="4" t="s">
        <v>115</v>
      </c>
      <c r="H33" s="4" t="s">
        <v>116</v>
      </c>
      <c r="I33" s="4" t="s">
        <v>117</v>
      </c>
    </row>
    <row r="34" spans="1:9" ht="21" customHeight="1">
      <c r="A34" s="1" t="s">
        <v>31</v>
      </c>
      <c r="B34" s="2" t="s">
        <v>118</v>
      </c>
      <c r="C34" s="2" t="s">
        <v>119</v>
      </c>
      <c r="D34" s="17" t="s">
        <v>120</v>
      </c>
      <c r="E34" s="2" t="s">
        <v>121</v>
      </c>
      <c r="F34" s="2" t="s">
        <v>122</v>
      </c>
      <c r="G34" s="2" t="s">
        <v>123</v>
      </c>
      <c r="H34" s="2" t="s">
        <v>124</v>
      </c>
      <c r="I34" s="2" t="s">
        <v>36</v>
      </c>
    </row>
    <row r="35" spans="1:9" s="20" customFormat="1" ht="21" customHeight="1">
      <c r="A35" s="3" t="s">
        <v>70</v>
      </c>
      <c r="B35" s="4" t="s">
        <v>125</v>
      </c>
      <c r="C35" s="4" t="s">
        <v>126</v>
      </c>
      <c r="D35" s="18" t="s">
        <v>127</v>
      </c>
      <c r="E35" s="4" t="s">
        <v>128</v>
      </c>
      <c r="F35" s="4" t="s">
        <v>129</v>
      </c>
      <c r="G35" s="4" t="s">
        <v>130</v>
      </c>
      <c r="H35" s="4" t="s">
        <v>131</v>
      </c>
      <c r="I35" s="4" t="s">
        <v>132</v>
      </c>
    </row>
    <row r="36" spans="1:9" ht="21" customHeight="1">
      <c r="A36" s="1" t="s">
        <v>133</v>
      </c>
      <c r="B36" s="2" t="s">
        <v>134</v>
      </c>
      <c r="C36" s="2" t="s">
        <v>135</v>
      </c>
      <c r="D36" s="17" t="s">
        <v>136</v>
      </c>
      <c r="E36" s="2" t="s">
        <v>137</v>
      </c>
      <c r="F36" s="2" t="s">
        <v>138</v>
      </c>
      <c r="G36" s="2" t="s">
        <v>139</v>
      </c>
      <c r="H36" s="2" t="s">
        <v>140</v>
      </c>
      <c r="I36" s="2" t="s">
        <v>141</v>
      </c>
    </row>
    <row r="37" spans="1:9" s="20" customFormat="1" ht="21" customHeight="1">
      <c r="A37" s="3" t="s">
        <v>31</v>
      </c>
      <c r="B37" s="4" t="s">
        <v>142</v>
      </c>
      <c r="C37" s="4" t="s">
        <v>143</v>
      </c>
      <c r="D37" s="18" t="s">
        <v>136</v>
      </c>
      <c r="E37" s="4" t="s">
        <v>144</v>
      </c>
      <c r="F37" s="4" t="s">
        <v>45</v>
      </c>
      <c r="G37" s="4" t="s">
        <v>145</v>
      </c>
      <c r="H37" s="4" t="s">
        <v>46</v>
      </c>
      <c r="I37" s="4" t="s">
        <v>140</v>
      </c>
    </row>
    <row r="38" spans="1:9" ht="21" customHeight="1">
      <c r="A38" s="1" t="s">
        <v>94</v>
      </c>
      <c r="B38" s="2" t="s">
        <v>146</v>
      </c>
      <c r="C38" s="2" t="s">
        <v>147</v>
      </c>
      <c r="D38" s="17" t="s">
        <v>136</v>
      </c>
      <c r="E38" s="2" t="s">
        <v>148</v>
      </c>
      <c r="F38" s="2" t="s">
        <v>98</v>
      </c>
      <c r="G38" s="2" t="s">
        <v>149</v>
      </c>
      <c r="H38" s="2" t="s">
        <v>100</v>
      </c>
      <c r="I38" s="2" t="s">
        <v>150</v>
      </c>
    </row>
    <row r="39" spans="1:9" s="20" customFormat="1" ht="21" customHeight="1">
      <c r="A39" s="3" t="s">
        <v>151</v>
      </c>
      <c r="B39" s="4" t="s">
        <v>152</v>
      </c>
      <c r="C39" s="4" t="s">
        <v>153</v>
      </c>
      <c r="D39" s="18" t="s">
        <v>154</v>
      </c>
      <c r="E39" s="4" t="s">
        <v>155</v>
      </c>
      <c r="F39" s="4" t="s">
        <v>156</v>
      </c>
      <c r="G39" s="4" t="s">
        <v>157</v>
      </c>
      <c r="H39" s="4" t="s">
        <v>158</v>
      </c>
      <c r="I39" s="4" t="s">
        <v>159</v>
      </c>
    </row>
    <row r="40" spans="1:9" ht="21" customHeight="1">
      <c r="A40" s="1" t="s">
        <v>160</v>
      </c>
      <c r="B40" s="2" t="s">
        <v>161</v>
      </c>
      <c r="C40" s="2" t="s">
        <v>162</v>
      </c>
      <c r="D40" s="17" t="s">
        <v>163</v>
      </c>
      <c r="E40" s="2" t="s">
        <v>121</v>
      </c>
      <c r="F40" s="2" t="s">
        <v>164</v>
      </c>
      <c r="G40" s="2" t="s">
        <v>165</v>
      </c>
      <c r="H40" s="2" t="s">
        <v>166</v>
      </c>
      <c r="I40" s="2" t="s">
        <v>30</v>
      </c>
    </row>
    <row r="41" spans="1:9" s="20" customFormat="1" ht="21" customHeight="1">
      <c r="A41" s="3" t="s">
        <v>54</v>
      </c>
      <c r="B41" s="4" t="s">
        <v>167</v>
      </c>
      <c r="C41" s="4" t="s">
        <v>168</v>
      </c>
      <c r="D41" s="18" t="s">
        <v>169</v>
      </c>
      <c r="E41" s="4" t="s">
        <v>170</v>
      </c>
      <c r="F41" s="4" t="s">
        <v>58</v>
      </c>
      <c r="G41" s="4" t="s">
        <v>171</v>
      </c>
      <c r="H41" s="4" t="s">
        <v>60</v>
      </c>
      <c r="I41" s="4" t="s">
        <v>172</v>
      </c>
    </row>
    <row r="42" spans="1:9" ht="21" customHeight="1">
      <c r="A42" s="1" t="s">
        <v>94</v>
      </c>
      <c r="B42" s="2" t="s">
        <v>173</v>
      </c>
      <c r="C42" s="2" t="s">
        <v>174</v>
      </c>
      <c r="D42" s="17" t="s">
        <v>175</v>
      </c>
      <c r="E42" s="2" t="s">
        <v>176</v>
      </c>
      <c r="F42" s="2" t="s">
        <v>177</v>
      </c>
      <c r="G42" s="2" t="s">
        <v>178</v>
      </c>
      <c r="H42" s="2" t="s">
        <v>179</v>
      </c>
      <c r="I42" s="2" t="s">
        <v>180</v>
      </c>
    </row>
    <row r="43" spans="1:9" ht="21.6" customHeight="1">
      <c r="A43" s="3" t="s">
        <v>181</v>
      </c>
      <c r="B43" s="4" t="s">
        <v>182</v>
      </c>
      <c r="C43" s="4" t="s">
        <v>183</v>
      </c>
      <c r="D43" s="18" t="s">
        <v>136</v>
      </c>
      <c r="E43" s="4" t="s">
        <v>184</v>
      </c>
      <c r="F43" s="4" t="s">
        <v>185</v>
      </c>
      <c r="G43" s="4" t="s">
        <v>186</v>
      </c>
      <c r="H43" s="4" t="s">
        <v>187</v>
      </c>
      <c r="I43" s="4" t="s">
        <v>188</v>
      </c>
    </row>
    <row r="44" spans="1:9" ht="21.6" customHeight="1">
      <c r="A44" s="1" t="s">
        <v>189</v>
      </c>
      <c r="B44" s="2" t="s">
        <v>190</v>
      </c>
      <c r="C44" s="2" t="s">
        <v>191</v>
      </c>
      <c r="D44" s="17" t="s">
        <v>192</v>
      </c>
      <c r="E44" s="2" t="s">
        <v>193</v>
      </c>
      <c r="F44" s="2" t="s">
        <v>194</v>
      </c>
      <c r="G44" s="2">
        <v>1932017800</v>
      </c>
      <c r="H44" s="2" t="s">
        <v>195</v>
      </c>
      <c r="I44" s="2" t="s">
        <v>196</v>
      </c>
    </row>
    <row r="45" spans="1:9" ht="21.6" customHeight="1">
      <c r="A45" s="3" t="s">
        <v>197</v>
      </c>
      <c r="B45" s="4" t="s">
        <v>198</v>
      </c>
      <c r="C45" s="4" t="s">
        <v>199</v>
      </c>
      <c r="D45" s="18" t="s">
        <v>200</v>
      </c>
      <c r="E45" s="4" t="s">
        <v>201</v>
      </c>
      <c r="F45" s="4" t="s">
        <v>202</v>
      </c>
      <c r="G45" s="4" t="s">
        <v>203</v>
      </c>
      <c r="H45" s="4" t="s">
        <v>204</v>
      </c>
      <c r="I45" s="4" t="s">
        <v>205</v>
      </c>
    </row>
    <row r="46" spans="1:9" ht="21.6" customHeight="1">
      <c r="A46" s="1" t="s">
        <v>189</v>
      </c>
      <c r="B46" s="2" t="s">
        <v>206</v>
      </c>
      <c r="C46" s="2" t="s">
        <v>207</v>
      </c>
      <c r="D46" s="17" t="s">
        <v>200</v>
      </c>
      <c r="E46" s="2" t="s">
        <v>208</v>
      </c>
      <c r="F46" s="2" t="s">
        <v>51</v>
      </c>
      <c r="G46" s="2" t="s">
        <v>209</v>
      </c>
      <c r="H46" s="2" t="s">
        <v>53</v>
      </c>
      <c r="I46" s="2" t="s">
        <v>210</v>
      </c>
    </row>
    <row r="47" spans="1:9" ht="21.6" customHeight="1">
      <c r="A47" s="3" t="s">
        <v>211</v>
      </c>
      <c r="B47" s="4" t="s">
        <v>212</v>
      </c>
      <c r="C47" s="4" t="s">
        <v>213</v>
      </c>
      <c r="D47" s="18" t="s">
        <v>214</v>
      </c>
      <c r="E47" s="4" t="s">
        <v>215</v>
      </c>
      <c r="F47" s="4" t="s">
        <v>216</v>
      </c>
      <c r="G47" s="4" t="s">
        <v>217</v>
      </c>
      <c r="H47" s="4" t="s">
        <v>218</v>
      </c>
      <c r="I47" s="4" t="s">
        <v>219</v>
      </c>
    </row>
    <row r="48" spans="1:9" ht="21.6" customHeight="1">
      <c r="A48" s="1" t="s">
        <v>109</v>
      </c>
      <c r="B48" s="2" t="s">
        <v>220</v>
      </c>
      <c r="C48" s="2" t="s">
        <v>221</v>
      </c>
      <c r="D48" s="17" t="s">
        <v>222</v>
      </c>
      <c r="E48" s="2" t="s">
        <v>223</v>
      </c>
      <c r="F48" s="2" t="s">
        <v>224</v>
      </c>
      <c r="G48" s="2" t="s">
        <v>225</v>
      </c>
      <c r="H48" s="2" t="s">
        <v>226</v>
      </c>
      <c r="I48" s="2" t="s">
        <v>132</v>
      </c>
    </row>
    <row r="49" spans="1:9" ht="21.6" customHeight="1">
      <c r="A49" s="3" t="s">
        <v>109</v>
      </c>
      <c r="B49" s="4" t="s">
        <v>227</v>
      </c>
      <c r="C49" s="4" t="s">
        <v>228</v>
      </c>
      <c r="D49" s="18" t="s">
        <v>229</v>
      </c>
      <c r="E49" s="4" t="s">
        <v>230</v>
      </c>
      <c r="F49" s="4" t="s">
        <v>231</v>
      </c>
      <c r="G49" s="4" t="s">
        <v>232</v>
      </c>
      <c r="H49" s="4" t="s">
        <v>233</v>
      </c>
      <c r="I49" s="4" t="s">
        <v>117</v>
      </c>
    </row>
    <row r="50" spans="1:9" ht="21.6" customHeight="1">
      <c r="A50" s="1" t="s">
        <v>234</v>
      </c>
      <c r="B50" s="2" t="s">
        <v>235</v>
      </c>
      <c r="C50" s="2" t="s">
        <v>236</v>
      </c>
      <c r="D50" s="17" t="s">
        <v>229</v>
      </c>
      <c r="E50" s="2" t="s">
        <v>237</v>
      </c>
      <c r="F50" s="2" t="s">
        <v>238</v>
      </c>
      <c r="G50" s="2" t="s">
        <v>239</v>
      </c>
      <c r="H50" s="2" t="s">
        <v>185</v>
      </c>
      <c r="I50" s="2" t="s">
        <v>240</v>
      </c>
    </row>
    <row r="51" spans="1:9" ht="21.6" customHeight="1">
      <c r="A51" s="3" t="s">
        <v>241</v>
      </c>
      <c r="B51" s="4" t="s">
        <v>242</v>
      </c>
      <c r="C51" s="4" t="s">
        <v>243</v>
      </c>
      <c r="D51" s="18" t="s">
        <v>229</v>
      </c>
      <c r="E51" s="4" t="s">
        <v>244</v>
      </c>
      <c r="F51" s="4" t="s">
        <v>245</v>
      </c>
      <c r="G51" s="4">
        <v>2424542442</v>
      </c>
      <c r="H51" s="4" t="s">
        <v>246</v>
      </c>
      <c r="I51" s="4" t="s">
        <v>247</v>
      </c>
    </row>
    <row r="52" spans="1:9" ht="21.6" customHeight="1">
      <c r="A52" s="1" t="s">
        <v>248</v>
      </c>
      <c r="B52" s="2" t="s">
        <v>249</v>
      </c>
      <c r="C52" s="2" t="s">
        <v>250</v>
      </c>
      <c r="D52" s="17" t="s">
        <v>251</v>
      </c>
      <c r="E52" s="2" t="s">
        <v>252</v>
      </c>
      <c r="F52" s="2" t="s">
        <v>253</v>
      </c>
      <c r="G52" s="2" t="s">
        <v>254</v>
      </c>
      <c r="H52" s="2" t="s">
        <v>255</v>
      </c>
      <c r="I52" s="2" t="s">
        <v>256</v>
      </c>
    </row>
    <row r="53" spans="1:9" ht="21.6" customHeight="1">
      <c r="A53" s="3" t="s">
        <v>257</v>
      </c>
      <c r="B53" s="4" t="s">
        <v>258</v>
      </c>
      <c r="C53" s="4" t="s">
        <v>259</v>
      </c>
      <c r="D53" s="18" t="s">
        <v>260</v>
      </c>
      <c r="E53" s="4" t="s">
        <v>261</v>
      </c>
      <c r="F53" s="4" t="s">
        <v>262</v>
      </c>
      <c r="G53" s="4">
        <v>2223362789</v>
      </c>
      <c r="H53" s="4" t="s">
        <v>263</v>
      </c>
      <c r="I53" s="4" t="s">
        <v>264</v>
      </c>
    </row>
    <row r="54" spans="1:9" ht="21.6" customHeight="1">
      <c r="A54" s="1" t="s">
        <v>265</v>
      </c>
      <c r="B54" s="2" t="s">
        <v>266</v>
      </c>
      <c r="C54" s="2" t="s">
        <v>267</v>
      </c>
      <c r="D54" s="17" t="s">
        <v>268</v>
      </c>
      <c r="E54" s="2" t="s">
        <v>269</v>
      </c>
      <c r="F54" s="2" t="s">
        <v>270</v>
      </c>
      <c r="G54" s="2" t="s">
        <v>271</v>
      </c>
      <c r="H54" s="2" t="s">
        <v>272</v>
      </c>
      <c r="I54" s="2" t="s">
        <v>273</v>
      </c>
    </row>
    <row r="55" spans="1:9" ht="21.6" customHeight="1">
      <c r="A55" s="3" t="s">
        <v>248</v>
      </c>
      <c r="B55" s="4" t="s">
        <v>274</v>
      </c>
      <c r="C55" s="4" t="s">
        <v>275</v>
      </c>
      <c r="D55" s="18" t="s">
        <v>268</v>
      </c>
      <c r="E55" s="4" t="s">
        <v>276</v>
      </c>
      <c r="F55" s="4" t="s">
        <v>253</v>
      </c>
      <c r="G55" s="4" t="s">
        <v>277</v>
      </c>
      <c r="H55" s="4" t="s">
        <v>255</v>
      </c>
      <c r="I55" s="4" t="s">
        <v>278</v>
      </c>
    </row>
    <row r="56" spans="1:9" ht="21.6" customHeight="1">
      <c r="A56" s="1" t="s">
        <v>189</v>
      </c>
      <c r="B56" s="2" t="s">
        <v>279</v>
      </c>
      <c r="C56" s="2" t="s">
        <v>280</v>
      </c>
      <c r="D56" s="17" t="s">
        <v>268</v>
      </c>
      <c r="E56" s="2" t="s">
        <v>104</v>
      </c>
      <c r="F56" s="2" t="s">
        <v>281</v>
      </c>
      <c r="G56" s="2" t="s">
        <v>282</v>
      </c>
      <c r="H56" s="2" t="s">
        <v>283</v>
      </c>
      <c r="I56" s="2" t="s">
        <v>284</v>
      </c>
    </row>
    <row r="57" spans="1:9" ht="21.6" customHeight="1">
      <c r="A57" s="3" t="s">
        <v>61</v>
      </c>
      <c r="B57" s="4" t="s">
        <v>285</v>
      </c>
      <c r="C57" s="4" t="s">
        <v>286</v>
      </c>
      <c r="D57" s="18" t="s">
        <v>287</v>
      </c>
      <c r="E57" s="4" t="s">
        <v>288</v>
      </c>
      <c r="F57" s="4" t="s">
        <v>51</v>
      </c>
      <c r="G57" s="4" t="s">
        <v>289</v>
      </c>
      <c r="H57" s="4" t="s">
        <v>53</v>
      </c>
      <c r="I57" s="4" t="s">
        <v>210</v>
      </c>
    </row>
    <row r="58" spans="1:9" ht="21.6" customHeight="1">
      <c r="A58" s="1" t="s">
        <v>290</v>
      </c>
      <c r="B58" s="2" t="s">
        <v>291</v>
      </c>
      <c r="C58" s="2" t="s">
        <v>292</v>
      </c>
      <c r="D58" s="17" t="s">
        <v>293</v>
      </c>
      <c r="E58" s="2" t="s">
        <v>294</v>
      </c>
      <c r="F58" s="2" t="s">
        <v>295</v>
      </c>
      <c r="G58" s="2" t="s">
        <v>296</v>
      </c>
      <c r="H58" s="2" t="s">
        <v>297</v>
      </c>
      <c r="I58" s="2" t="s">
        <v>298</v>
      </c>
    </row>
    <row r="59" spans="1:9" ht="21.6" customHeight="1">
      <c r="A59" s="3" t="s">
        <v>31</v>
      </c>
      <c r="B59" s="4" t="s">
        <v>299</v>
      </c>
      <c r="C59" s="4" t="s">
        <v>300</v>
      </c>
      <c r="D59" s="18" t="s">
        <v>293</v>
      </c>
      <c r="E59" s="4" t="s">
        <v>301</v>
      </c>
      <c r="F59" s="4" t="s">
        <v>122</v>
      </c>
      <c r="G59" s="4" t="s">
        <v>302</v>
      </c>
      <c r="H59" s="4" t="s">
        <v>124</v>
      </c>
      <c r="I59" s="4" t="s">
        <v>303</v>
      </c>
    </row>
    <row r="60" spans="1:9" ht="21.6" customHeight="1">
      <c r="A60" s="1" t="s">
        <v>234</v>
      </c>
      <c r="B60" s="2" t="s">
        <v>304</v>
      </c>
      <c r="C60" s="2" t="s">
        <v>305</v>
      </c>
      <c r="D60" s="17" t="s">
        <v>293</v>
      </c>
      <c r="E60" s="2" t="s">
        <v>306</v>
      </c>
      <c r="F60" s="2" t="s">
        <v>307</v>
      </c>
      <c r="G60" s="2" t="s">
        <v>308</v>
      </c>
      <c r="H60" s="2" t="s">
        <v>309</v>
      </c>
      <c r="I60" s="2" t="s">
        <v>310</v>
      </c>
    </row>
    <row r="61" spans="1:9" ht="21.6" customHeight="1">
      <c r="A61" s="3" t="s">
        <v>181</v>
      </c>
      <c r="B61" s="4" t="s">
        <v>311</v>
      </c>
      <c r="C61" s="4" t="s">
        <v>312</v>
      </c>
      <c r="D61" s="18" t="s">
        <v>293</v>
      </c>
      <c r="E61" s="4" t="s">
        <v>313</v>
      </c>
      <c r="F61" s="4" t="s">
        <v>314</v>
      </c>
      <c r="G61" s="4" t="s">
        <v>315</v>
      </c>
      <c r="H61" s="4" t="s">
        <v>316</v>
      </c>
      <c r="I61" s="4" t="s">
        <v>68</v>
      </c>
    </row>
    <row r="62" spans="1:9" ht="21.6" customHeight="1">
      <c r="A62" s="1" t="s">
        <v>248</v>
      </c>
      <c r="B62" s="2" t="s">
        <v>317</v>
      </c>
      <c r="C62" s="2" t="s">
        <v>318</v>
      </c>
      <c r="D62" s="17" t="s">
        <v>319</v>
      </c>
      <c r="E62" s="2" t="s">
        <v>320</v>
      </c>
      <c r="F62" s="2" t="s">
        <v>253</v>
      </c>
      <c r="G62" s="2" t="s">
        <v>321</v>
      </c>
      <c r="H62" s="2" t="s">
        <v>255</v>
      </c>
      <c r="I62" s="2" t="s">
        <v>256</v>
      </c>
    </row>
    <row r="63" spans="1:9" ht="21.6" customHeight="1">
      <c r="A63" s="3" t="s">
        <v>322</v>
      </c>
      <c r="B63" s="4" t="s">
        <v>323</v>
      </c>
      <c r="C63" s="4" t="s">
        <v>324</v>
      </c>
      <c r="D63" s="18" t="s">
        <v>319</v>
      </c>
      <c r="E63" s="4" t="s">
        <v>184</v>
      </c>
      <c r="F63" s="4" t="s">
        <v>325</v>
      </c>
      <c r="G63" s="4" t="s">
        <v>326</v>
      </c>
      <c r="H63" s="4" t="s">
        <v>327</v>
      </c>
      <c r="I63" s="4" t="s">
        <v>328</v>
      </c>
    </row>
    <row r="64" spans="1:9" ht="21.6" customHeight="1">
      <c r="A64" s="1" t="s">
        <v>322</v>
      </c>
      <c r="B64" s="2" t="s">
        <v>329</v>
      </c>
      <c r="C64" s="2" t="s">
        <v>330</v>
      </c>
      <c r="D64" s="17" t="s">
        <v>319</v>
      </c>
      <c r="E64" s="2" t="s">
        <v>331</v>
      </c>
      <c r="F64" s="2" t="s">
        <v>327</v>
      </c>
      <c r="G64" s="2" t="s">
        <v>332</v>
      </c>
      <c r="H64" s="2" t="s">
        <v>333</v>
      </c>
      <c r="I64" s="2" t="s">
        <v>334</v>
      </c>
    </row>
    <row r="65" spans="1:9" ht="21.6" customHeight="1">
      <c r="A65" s="3" t="s">
        <v>40</v>
      </c>
      <c r="B65" s="4" t="s">
        <v>335</v>
      </c>
      <c r="C65" s="4" t="s">
        <v>336</v>
      </c>
      <c r="D65" s="18" t="s">
        <v>337</v>
      </c>
      <c r="E65" s="4" t="s">
        <v>338</v>
      </c>
      <c r="F65" s="4" t="s">
        <v>339</v>
      </c>
      <c r="G65" s="4" t="s">
        <v>340</v>
      </c>
      <c r="H65" s="4" t="s">
        <v>341</v>
      </c>
      <c r="I65" s="4" t="s">
        <v>342</v>
      </c>
    </row>
    <row r="66" spans="1:9" ht="21.6" customHeight="1">
      <c r="A66" s="1" t="s">
        <v>343</v>
      </c>
      <c r="B66" s="2" t="s">
        <v>344</v>
      </c>
      <c r="C66" s="2" t="s">
        <v>345</v>
      </c>
      <c r="D66" s="17" t="s">
        <v>337</v>
      </c>
      <c r="E66" s="2" t="s">
        <v>346</v>
      </c>
      <c r="F66" s="2" t="s">
        <v>347</v>
      </c>
      <c r="G66" s="2" t="s">
        <v>348</v>
      </c>
      <c r="H66" s="2" t="s">
        <v>349</v>
      </c>
      <c r="I66" s="2" t="s">
        <v>350</v>
      </c>
    </row>
    <row r="67" spans="1:9" ht="21.6" customHeight="1">
      <c r="A67" s="3" t="s">
        <v>151</v>
      </c>
      <c r="B67" s="4" t="s">
        <v>351</v>
      </c>
      <c r="C67" s="4" t="s">
        <v>352</v>
      </c>
      <c r="D67" s="18" t="s">
        <v>353</v>
      </c>
      <c r="E67" s="4" t="s">
        <v>354</v>
      </c>
      <c r="F67" s="4" t="s">
        <v>355</v>
      </c>
      <c r="G67" s="4" t="s">
        <v>356</v>
      </c>
      <c r="H67" s="4" t="s">
        <v>357</v>
      </c>
      <c r="I67" s="4" t="s">
        <v>358</v>
      </c>
    </row>
    <row r="68" spans="1:9" ht="21.6" customHeight="1">
      <c r="A68" s="1" t="s">
        <v>234</v>
      </c>
      <c r="B68" s="2" t="s">
        <v>359</v>
      </c>
      <c r="C68" s="2" t="s">
        <v>360</v>
      </c>
      <c r="D68" s="17" t="s">
        <v>361</v>
      </c>
      <c r="E68" s="2" t="s">
        <v>362</v>
      </c>
      <c r="F68" s="2" t="s">
        <v>105</v>
      </c>
      <c r="G68" s="2">
        <v>8609359325</v>
      </c>
      <c r="H68" s="2" t="s">
        <v>107</v>
      </c>
      <c r="I68" s="2" t="s">
        <v>240</v>
      </c>
    </row>
    <row r="69" spans="1:9" ht="21.6" customHeight="1">
      <c r="A69" s="3" t="s">
        <v>363</v>
      </c>
      <c r="B69" s="4" t="s">
        <v>364</v>
      </c>
      <c r="C69" s="4" t="s">
        <v>365</v>
      </c>
      <c r="D69" s="18" t="s">
        <v>361</v>
      </c>
      <c r="E69" s="4" t="s">
        <v>366</v>
      </c>
      <c r="F69" s="4" t="s">
        <v>78</v>
      </c>
      <c r="G69" s="4" t="s">
        <v>367</v>
      </c>
      <c r="H69" s="4" t="s">
        <v>368</v>
      </c>
      <c r="I69" s="4" t="s">
        <v>117</v>
      </c>
    </row>
    <row r="70" spans="1:9" ht="21.6" customHeight="1">
      <c r="A70" s="1" t="s">
        <v>369</v>
      </c>
      <c r="B70" s="2" t="s">
        <v>370</v>
      </c>
      <c r="C70" s="2" t="s">
        <v>371</v>
      </c>
      <c r="D70" s="17" t="s">
        <v>372</v>
      </c>
      <c r="E70" s="2" t="s">
        <v>373</v>
      </c>
      <c r="F70" s="2" t="s">
        <v>374</v>
      </c>
      <c r="G70" s="2" t="s">
        <v>375</v>
      </c>
      <c r="H70" s="2" t="s">
        <v>376</v>
      </c>
      <c r="I70" s="2" t="s">
        <v>377</v>
      </c>
    </row>
    <row r="71" spans="1:9" ht="21.6" customHeight="1">
      <c r="A71" s="3" t="s">
        <v>290</v>
      </c>
      <c r="B71" s="4" t="s">
        <v>378</v>
      </c>
      <c r="C71" s="4" t="s">
        <v>379</v>
      </c>
      <c r="D71" s="18" t="s">
        <v>380</v>
      </c>
      <c r="E71" s="4" t="s">
        <v>381</v>
      </c>
      <c r="F71" s="4" t="s">
        <v>295</v>
      </c>
      <c r="G71" s="4" t="s">
        <v>382</v>
      </c>
      <c r="H71" s="4" t="s">
        <v>297</v>
      </c>
      <c r="I71" s="4" t="s">
        <v>383</v>
      </c>
    </row>
    <row r="72" spans="1:9" ht="21.6" customHeight="1">
      <c r="A72" s="1" t="s">
        <v>384</v>
      </c>
      <c r="B72" s="2" t="s">
        <v>385</v>
      </c>
      <c r="C72" s="2" t="s">
        <v>386</v>
      </c>
      <c r="D72" s="17" t="s">
        <v>380</v>
      </c>
      <c r="E72" s="2" t="s">
        <v>387</v>
      </c>
      <c r="F72" s="2" t="s">
        <v>388</v>
      </c>
      <c r="G72" s="2" t="s">
        <v>389</v>
      </c>
      <c r="H72" s="2" t="s">
        <v>187</v>
      </c>
      <c r="I72" s="2" t="s">
        <v>390</v>
      </c>
    </row>
    <row r="73" spans="1:9" ht="21.6" customHeight="1">
      <c r="A73" s="3" t="s">
        <v>265</v>
      </c>
      <c r="B73" s="4" t="s">
        <v>391</v>
      </c>
      <c r="C73" s="4" t="s">
        <v>392</v>
      </c>
      <c r="D73" s="18" t="s">
        <v>380</v>
      </c>
      <c r="E73" s="4" t="s">
        <v>393</v>
      </c>
      <c r="F73" s="4" t="s">
        <v>394</v>
      </c>
      <c r="G73" s="4" t="s">
        <v>395</v>
      </c>
      <c r="H73" s="4" t="s">
        <v>396</v>
      </c>
      <c r="I73" s="4" t="s">
        <v>397</v>
      </c>
    </row>
    <row r="74" spans="1:9" ht="21.6" customHeight="1">
      <c r="A74" s="1" t="s">
        <v>343</v>
      </c>
      <c r="B74" s="2" t="s">
        <v>398</v>
      </c>
      <c r="C74" s="2" t="s">
        <v>399</v>
      </c>
      <c r="D74" s="17" t="s">
        <v>400</v>
      </c>
      <c r="E74" s="2" t="s">
        <v>401</v>
      </c>
      <c r="F74" s="2" t="s">
        <v>347</v>
      </c>
      <c r="G74" s="2" t="s">
        <v>402</v>
      </c>
      <c r="H74" s="2" t="s">
        <v>349</v>
      </c>
      <c r="I74" s="2" t="s">
        <v>403</v>
      </c>
    </row>
    <row r="75" spans="1:9" ht="21.6" customHeight="1">
      <c r="A75" s="3" t="s">
        <v>404</v>
      </c>
      <c r="B75" s="4" t="s">
        <v>405</v>
      </c>
      <c r="C75" s="4" t="s">
        <v>406</v>
      </c>
      <c r="D75" s="18" t="s">
        <v>407</v>
      </c>
      <c r="E75" s="4" t="s">
        <v>408</v>
      </c>
      <c r="F75" s="4" t="s">
        <v>409</v>
      </c>
      <c r="G75" s="4" t="s">
        <v>410</v>
      </c>
      <c r="H75" s="4" t="s">
        <v>411</v>
      </c>
      <c r="I75" s="4" t="s">
        <v>412</v>
      </c>
    </row>
    <row r="76" spans="1:9" ht="21.6" customHeight="1">
      <c r="A76" s="1" t="s">
        <v>151</v>
      </c>
      <c r="B76" s="2" t="s">
        <v>413</v>
      </c>
      <c r="C76" s="2" t="s">
        <v>414</v>
      </c>
      <c r="D76" s="17" t="s">
        <v>407</v>
      </c>
      <c r="E76" s="2" t="s">
        <v>415</v>
      </c>
      <c r="F76" s="2" t="s">
        <v>156</v>
      </c>
      <c r="G76" s="2" t="s">
        <v>416</v>
      </c>
      <c r="H76" s="2" t="s">
        <v>158</v>
      </c>
      <c r="I76" s="2" t="s">
        <v>355</v>
      </c>
    </row>
    <row r="77" spans="1:9" ht="21.6" customHeight="1">
      <c r="A77" s="3" t="s">
        <v>417</v>
      </c>
      <c r="B77" s="4" t="s">
        <v>418</v>
      </c>
      <c r="C77" s="4" t="s">
        <v>419</v>
      </c>
      <c r="D77" s="18" t="s">
        <v>407</v>
      </c>
      <c r="E77" s="4" t="s">
        <v>420</v>
      </c>
      <c r="F77" s="4" t="s">
        <v>421</v>
      </c>
      <c r="G77" s="4" t="s">
        <v>422</v>
      </c>
      <c r="H77" s="4" t="s">
        <v>423</v>
      </c>
      <c r="I77" s="4" t="s">
        <v>403</v>
      </c>
    </row>
    <row r="78" spans="1:9" ht="21.6" customHeight="1">
      <c r="A78" s="1" t="s">
        <v>424</v>
      </c>
      <c r="B78" s="2" t="s">
        <v>425</v>
      </c>
      <c r="C78" s="2" t="s">
        <v>426</v>
      </c>
      <c r="D78" s="17" t="s">
        <v>427</v>
      </c>
      <c r="E78" s="2" t="s">
        <v>428</v>
      </c>
      <c r="F78" s="2" t="s">
        <v>429</v>
      </c>
      <c r="G78" s="2" t="s">
        <v>430</v>
      </c>
      <c r="H78" s="2" t="s">
        <v>431</v>
      </c>
      <c r="I78" s="2" t="s">
        <v>432</v>
      </c>
    </row>
    <row r="79" spans="1:9" ht="21.6" customHeight="1">
      <c r="A79" s="3" t="s">
        <v>433</v>
      </c>
      <c r="B79" s="4" t="s">
        <v>434</v>
      </c>
      <c r="C79" s="4" t="s">
        <v>435</v>
      </c>
      <c r="D79" s="18" t="s">
        <v>436</v>
      </c>
      <c r="E79" s="4" t="s">
        <v>437</v>
      </c>
      <c r="F79" s="4" t="s">
        <v>438</v>
      </c>
      <c r="G79" s="4">
        <v>7233433663</v>
      </c>
      <c r="H79" s="4" t="s">
        <v>439</v>
      </c>
      <c r="I79" s="4" t="s">
        <v>440</v>
      </c>
    </row>
    <row r="80" spans="1:9" ht="21.6" customHeight="1">
      <c r="A80" s="1" t="s">
        <v>441</v>
      </c>
      <c r="B80" s="2" t="s">
        <v>442</v>
      </c>
      <c r="C80" s="2" t="s">
        <v>443</v>
      </c>
      <c r="D80" s="17" t="s">
        <v>444</v>
      </c>
      <c r="E80" s="2" t="s">
        <v>445</v>
      </c>
      <c r="F80" s="2" t="s">
        <v>446</v>
      </c>
      <c r="G80" s="2">
        <v>2313132259</v>
      </c>
      <c r="H80" s="2" t="s">
        <v>447</v>
      </c>
      <c r="I80" s="2" t="s">
        <v>448</v>
      </c>
    </row>
    <row r="81" spans="1:9" ht="21.6" customHeight="1">
      <c r="A81" s="3" t="s">
        <v>449</v>
      </c>
      <c r="B81" s="4" t="s">
        <v>450</v>
      </c>
      <c r="C81" s="4" t="s">
        <v>451</v>
      </c>
      <c r="D81" s="18" t="s">
        <v>444</v>
      </c>
      <c r="E81" s="4" t="s">
        <v>452</v>
      </c>
      <c r="F81" s="4" t="s">
        <v>453</v>
      </c>
      <c r="G81" s="4" t="s">
        <v>454</v>
      </c>
      <c r="H81" s="4" t="s">
        <v>455</v>
      </c>
      <c r="I81" s="4" t="s">
        <v>456</v>
      </c>
    </row>
    <row r="82" spans="1:9" ht="21.6" customHeight="1">
      <c r="A82" s="1" t="s">
        <v>417</v>
      </c>
      <c r="B82" s="2" t="s">
        <v>457</v>
      </c>
      <c r="C82" s="2" t="s">
        <v>458</v>
      </c>
      <c r="D82" s="17" t="s">
        <v>444</v>
      </c>
      <c r="E82" s="2" t="s">
        <v>459</v>
      </c>
      <c r="F82" s="2" t="s">
        <v>421</v>
      </c>
      <c r="G82" s="2" t="s">
        <v>460</v>
      </c>
      <c r="H82" s="2" t="s">
        <v>423</v>
      </c>
      <c r="I82" s="2" t="s">
        <v>461</v>
      </c>
    </row>
    <row r="83" spans="1:9" ht="21.6" customHeight="1">
      <c r="A83" s="3" t="s">
        <v>462</v>
      </c>
      <c r="B83" s="4" t="s">
        <v>463</v>
      </c>
      <c r="C83" s="4" t="s">
        <v>464</v>
      </c>
      <c r="D83" s="18" t="s">
        <v>465</v>
      </c>
      <c r="E83" s="4" t="s">
        <v>44</v>
      </c>
      <c r="F83" s="4" t="s">
        <v>466</v>
      </c>
      <c r="G83" s="4" t="s">
        <v>467</v>
      </c>
      <c r="H83" s="4" t="s">
        <v>468</v>
      </c>
      <c r="I83" s="4" t="s">
        <v>469</v>
      </c>
    </row>
    <row r="84" spans="1:9" ht="21.6" customHeight="1">
      <c r="A84" s="1" t="s">
        <v>470</v>
      </c>
      <c r="B84" s="2" t="s">
        <v>471</v>
      </c>
      <c r="C84" s="2" t="s">
        <v>472</v>
      </c>
      <c r="D84" s="17" t="s">
        <v>473</v>
      </c>
      <c r="E84" s="2" t="s">
        <v>474</v>
      </c>
      <c r="F84" s="2" t="s">
        <v>475</v>
      </c>
      <c r="G84" s="2" t="s">
        <v>476</v>
      </c>
      <c r="H84" s="2" t="s">
        <v>138</v>
      </c>
      <c r="I84" s="2" t="s">
        <v>477</v>
      </c>
    </row>
    <row r="85" spans="1:9" ht="21.6" customHeight="1">
      <c r="A85" s="3" t="s">
        <v>470</v>
      </c>
      <c r="B85" s="4" t="s">
        <v>478</v>
      </c>
      <c r="C85" s="4" t="s">
        <v>479</v>
      </c>
      <c r="D85" s="18" t="s">
        <v>473</v>
      </c>
      <c r="E85" s="4" t="s">
        <v>480</v>
      </c>
      <c r="F85" s="4" t="s">
        <v>475</v>
      </c>
      <c r="G85" s="4" t="s">
        <v>481</v>
      </c>
      <c r="H85" s="4" t="s">
        <v>138</v>
      </c>
      <c r="I85" s="4" t="s">
        <v>482</v>
      </c>
    </row>
    <row r="86" spans="1:9" ht="21.6" customHeight="1">
      <c r="A86" s="1" t="s">
        <v>483</v>
      </c>
      <c r="B86" s="2" t="s">
        <v>484</v>
      </c>
      <c r="C86" s="2" t="s">
        <v>485</v>
      </c>
      <c r="D86" s="17" t="s">
        <v>486</v>
      </c>
      <c r="E86" s="2" t="s">
        <v>487</v>
      </c>
      <c r="F86" s="2" t="s">
        <v>488</v>
      </c>
      <c r="G86" s="2" t="s">
        <v>489</v>
      </c>
      <c r="H86" s="2" t="s">
        <v>490</v>
      </c>
      <c r="I86" s="2" t="s">
        <v>491</v>
      </c>
    </row>
    <row r="87" spans="1:9" ht="21.6" customHeight="1">
      <c r="A87" s="3" t="s">
        <v>54</v>
      </c>
      <c r="B87" s="4" t="s">
        <v>492</v>
      </c>
      <c r="C87" s="4" t="s">
        <v>493</v>
      </c>
      <c r="D87" s="18" t="s">
        <v>486</v>
      </c>
      <c r="E87" s="4" t="s">
        <v>494</v>
      </c>
      <c r="F87" s="4" t="s">
        <v>58</v>
      </c>
      <c r="G87" s="4">
        <v>1629598237</v>
      </c>
      <c r="H87" s="4" t="s">
        <v>60</v>
      </c>
      <c r="I87" s="4" t="s">
        <v>495</v>
      </c>
    </row>
    <row r="88" spans="1:9" ht="21.6" customHeight="1">
      <c r="A88" s="1" t="s">
        <v>265</v>
      </c>
      <c r="B88" s="2" t="s">
        <v>496</v>
      </c>
      <c r="C88" s="2" t="s">
        <v>497</v>
      </c>
      <c r="D88" s="17" t="s">
        <v>498</v>
      </c>
      <c r="E88" s="2" t="s">
        <v>499</v>
      </c>
      <c r="F88" s="2" t="s">
        <v>270</v>
      </c>
      <c r="G88" s="2" t="s">
        <v>500</v>
      </c>
      <c r="H88" s="2" t="s">
        <v>272</v>
      </c>
      <c r="I88" s="2" t="s">
        <v>501</v>
      </c>
    </row>
    <row r="89" spans="1:9" ht="21.6" customHeight="1">
      <c r="A89" s="3" t="s">
        <v>151</v>
      </c>
      <c r="B89" s="4" t="s">
        <v>502</v>
      </c>
      <c r="C89" s="4" t="s">
        <v>503</v>
      </c>
      <c r="D89" s="18" t="s">
        <v>504</v>
      </c>
      <c r="E89" s="4" t="s">
        <v>505</v>
      </c>
      <c r="F89" s="4" t="s">
        <v>506</v>
      </c>
      <c r="G89" s="4" t="s">
        <v>507</v>
      </c>
      <c r="H89" s="4" t="s">
        <v>508</v>
      </c>
      <c r="I89" s="4" t="s">
        <v>509</v>
      </c>
    </row>
    <row r="90" spans="1:9" ht="21.6" customHeight="1">
      <c r="A90" s="1" t="s">
        <v>151</v>
      </c>
      <c r="B90" s="2" t="s">
        <v>510</v>
      </c>
      <c r="C90" s="2" t="s">
        <v>511</v>
      </c>
      <c r="D90" s="17" t="s">
        <v>512</v>
      </c>
      <c r="E90" s="2" t="s">
        <v>513</v>
      </c>
      <c r="F90" s="2" t="s">
        <v>514</v>
      </c>
      <c r="G90" s="2" t="s">
        <v>515</v>
      </c>
      <c r="H90" s="2" t="s">
        <v>516</v>
      </c>
      <c r="I90" s="2" t="s">
        <v>517</v>
      </c>
    </row>
    <row r="91" spans="1:9" ht="21.6" customHeight="1">
      <c r="A91" s="3" t="s">
        <v>133</v>
      </c>
      <c r="B91" s="4" t="s">
        <v>518</v>
      </c>
      <c r="C91" s="4" t="s">
        <v>519</v>
      </c>
      <c r="D91" s="18" t="s">
        <v>520</v>
      </c>
      <c r="E91" s="4" t="s">
        <v>445</v>
      </c>
      <c r="F91" s="4" t="s">
        <v>138</v>
      </c>
      <c r="G91" s="4">
        <v>2216177941</v>
      </c>
      <c r="H91" s="4" t="s">
        <v>140</v>
      </c>
      <c r="I91" s="4" t="s">
        <v>521</v>
      </c>
    </row>
    <row r="92" spans="1:9" ht="21.6" customHeight="1">
      <c r="A92" s="1" t="s">
        <v>343</v>
      </c>
      <c r="B92" s="2" t="s">
        <v>522</v>
      </c>
      <c r="C92" s="2" t="s">
        <v>523</v>
      </c>
      <c r="D92" s="17" t="s">
        <v>524</v>
      </c>
      <c r="E92" s="2" t="s">
        <v>525</v>
      </c>
      <c r="F92" s="2" t="s">
        <v>347</v>
      </c>
      <c r="G92" s="2">
        <v>1931498699</v>
      </c>
      <c r="H92" s="2" t="s">
        <v>349</v>
      </c>
      <c r="I92" s="2" t="s">
        <v>526</v>
      </c>
    </row>
    <row r="93" spans="1:9" ht="21.6" customHeight="1">
      <c r="A93" s="3" t="s">
        <v>527</v>
      </c>
      <c r="B93" s="4" t="s">
        <v>528</v>
      </c>
      <c r="C93" s="4" t="s">
        <v>529</v>
      </c>
      <c r="D93" s="18" t="s">
        <v>524</v>
      </c>
      <c r="E93" s="4" t="s">
        <v>530</v>
      </c>
      <c r="F93" s="4" t="s">
        <v>531</v>
      </c>
      <c r="G93" s="4" t="s">
        <v>532</v>
      </c>
      <c r="H93" s="4" t="s">
        <v>533</v>
      </c>
      <c r="I93" s="4" t="s">
        <v>36</v>
      </c>
    </row>
    <row r="94" spans="1:9" ht="21.6" customHeight="1">
      <c r="A94" s="1" t="s">
        <v>534</v>
      </c>
      <c r="B94" s="2" t="s">
        <v>535</v>
      </c>
      <c r="C94" s="2" t="s">
        <v>536</v>
      </c>
      <c r="D94" s="17" t="s">
        <v>537</v>
      </c>
      <c r="E94" s="2" t="s">
        <v>538</v>
      </c>
      <c r="F94" s="2" t="s">
        <v>539</v>
      </c>
      <c r="G94" s="2" t="s">
        <v>540</v>
      </c>
      <c r="H94" s="2" t="s">
        <v>328</v>
      </c>
      <c r="I94" s="2" t="s">
        <v>255</v>
      </c>
    </row>
    <row r="95" spans="1:9" ht="21.6" customHeight="1">
      <c r="A95" s="3" t="s">
        <v>234</v>
      </c>
      <c r="B95" s="4" t="s">
        <v>541</v>
      </c>
      <c r="C95" s="4" t="s">
        <v>542</v>
      </c>
      <c r="D95" s="18" t="s">
        <v>543</v>
      </c>
      <c r="E95" s="4" t="s">
        <v>544</v>
      </c>
      <c r="F95" s="4" t="s">
        <v>545</v>
      </c>
      <c r="G95" s="4" t="s">
        <v>546</v>
      </c>
      <c r="H95" s="4" t="s">
        <v>547</v>
      </c>
      <c r="I95" s="4" t="s">
        <v>158</v>
      </c>
    </row>
  </sheetData>
  <mergeCells count="7">
    <mergeCell ref="A16:K16"/>
    <mergeCell ref="B13:C14"/>
    <mergeCell ref="A13:A14"/>
    <mergeCell ref="K13:K14"/>
    <mergeCell ref="I13:J14"/>
    <mergeCell ref="G13:H14"/>
    <mergeCell ref="D13:E14"/>
  </mergeCells>
  <hyperlinks>
    <hyperlink ref="A13" r:id="rId1" display="../Mis documentos/Desktop/index.html"/>
    <hyperlink ref="B13" r:id="rId2" display="../Mis documentos/Desktop/la_raza.html"/>
    <hyperlink ref="I13" r:id="rId3" display="../Mis documentos/Desktop/testaje.html"/>
    <hyperlink ref="A13:A14" r:id="rId4" display="Inicio"/>
    <hyperlink ref="B13:B14" r:id="rId5" display="La Raza"/>
    <hyperlink ref="F13:F14" r:id="rId6" display="Ganaderos "/>
    <hyperlink ref="K13:K14" r:id="rId7" display="Eventos "/>
    <hyperlink ref="K13" r:id="rId8" display="../Mis documentos/Desktop/eventos.html"/>
    <hyperlink ref="G13" r:id="rId9" display="../Mis documentos/Desktop/ganaderos.html"/>
    <hyperlink ref="E13:E14" r:id="rId10" display="Ganaderos "/>
    <hyperlink ref="D13:D14" r:id="rId11" display="Asociación"/>
    <hyperlink ref="D13" r:id="rId12" display="../Mis documentos/Desktop/asociacion.html"/>
    <hyperlink ref="C13:C14" r:id="rId13" display="Ganaderos "/>
    <hyperlink ref="D13:E14" r:id="rId14" display="Asociación"/>
    <hyperlink ref="G13:H14" r:id="rId15" display="Ganaderos "/>
    <hyperlink ref="I13:J14" r:id="rId16" display="Testajes"/>
    <hyperlink ref="E18" r:id="rId17"/>
    <hyperlink ref="G18" r:id="rId18"/>
  </hyperlinks>
  <pageMargins left="0.70866141732283472" right="0.70866141732283472" top="0.74803149606299213" bottom="0.74803149606299213" header="0.31496062992125984" footer="0.31496062992125984"/>
  <pageSetup paperSize="9" scale="38" orientation="landscape" horizontalDpi="300" r:id="rId19"/>
  <headerFooter alignWithMargins="0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workbookViewId="0">
      <selection activeCell="J10" sqref="J10"/>
    </sheetView>
  </sheetViews>
  <sheetFormatPr baseColWidth="10" defaultColWidth="0" defaultRowHeight="14.4"/>
  <cols>
    <col min="1" max="1" width="35.109375" style="19" customWidth="1"/>
    <col min="2" max="2" width="10.33203125" style="19" bestFit="1" customWidth="1"/>
    <col min="3" max="3" width="15.109375" style="19" bestFit="1" customWidth="1"/>
    <col min="4" max="4" width="10.44140625" style="19" bestFit="1" customWidth="1"/>
    <col min="5" max="5" width="12.5546875" style="19" bestFit="1" customWidth="1"/>
    <col min="6" max="6" width="11.88671875" style="19" customWidth="1"/>
    <col min="7" max="7" width="11.5546875" style="19" bestFit="1" customWidth="1"/>
    <col min="8" max="8" width="16.109375" style="19" customWidth="1"/>
    <col min="9" max="9" width="12.44140625" style="19" hidden="1" customWidth="1"/>
    <col min="10" max="10" width="15.5546875" style="19" bestFit="1" customWidth="1"/>
    <col min="11" max="11" width="12" style="19" hidden="1" customWidth="1"/>
    <col min="12" max="12" width="8.109375" style="19" customWidth="1"/>
    <col min="13" max="13" width="7.44140625" style="19" customWidth="1"/>
    <col min="14" max="14" width="8" style="19" customWidth="1"/>
    <col min="15" max="15" width="6.88671875" style="19" customWidth="1"/>
    <col min="16" max="16" width="13.88671875" style="19" customWidth="1"/>
    <col min="17" max="17" width="8.88671875" style="19" customWidth="1"/>
    <col min="18" max="18" width="8.33203125" style="19" customWidth="1"/>
    <col min="19" max="16384" width="0" style="19" hidden="1"/>
  </cols>
  <sheetData>
    <row r="1" spans="1:19" ht="12.75" customHeight="1"/>
    <row r="2" spans="1:19" ht="12.75" customHeight="1"/>
    <row r="3" spans="1:19" ht="12.75" customHeight="1"/>
    <row r="4" spans="1:19" ht="12.75" customHeight="1"/>
    <row r="5" spans="1:19" ht="12.75" customHeight="1">
      <c r="A5" s="5" t="s">
        <v>19</v>
      </c>
    </row>
    <row r="6" spans="1:19" ht="12.75" customHeight="1">
      <c r="A6" s="12" t="s">
        <v>21</v>
      </c>
    </row>
    <row r="7" spans="1:19" ht="12.75" customHeight="1">
      <c r="A7" s="7"/>
    </row>
    <row r="8" spans="1:19" ht="18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9" s="25" customFormat="1" ht="10.5" customHeight="1" thickBot="1">
      <c r="S9" s="26"/>
    </row>
    <row r="10" spans="1:19" ht="27.75" customHeight="1" thickBot="1">
      <c r="A10" s="34" t="s">
        <v>8</v>
      </c>
      <c r="B10" s="8" t="s">
        <v>9</v>
      </c>
      <c r="C10" s="35" t="s">
        <v>10</v>
      </c>
      <c r="D10" s="35" t="s">
        <v>11</v>
      </c>
      <c r="E10" s="36" t="s">
        <v>12</v>
      </c>
      <c r="F10" s="8" t="s">
        <v>13</v>
      </c>
      <c r="G10" s="35" t="s">
        <v>14</v>
      </c>
      <c r="H10" s="38" t="s">
        <v>15</v>
      </c>
      <c r="I10" s="38" t="s">
        <v>16</v>
      </c>
      <c r="J10" s="38" t="s">
        <v>17</v>
      </c>
      <c r="K10" s="39" t="s">
        <v>18</v>
      </c>
    </row>
    <row r="11" spans="1:19" ht="14.1" customHeight="1">
      <c r="A11" s="33" t="str">
        <f>+Genealogia!A22</f>
        <v>ALBERTO GALLEGO MURIEL</v>
      </c>
      <c r="B11" s="9" t="str">
        <f>+Genealogia!B22</f>
        <v>BDI 16011</v>
      </c>
      <c r="C11" s="10" t="str">
        <f>+Genealogia!C22</f>
        <v>ES070812530621</v>
      </c>
      <c r="D11" s="37" t="str">
        <f>+Genealogia!D22</f>
        <v>01/08/2016</v>
      </c>
      <c r="E11" s="11" t="str">
        <f>+Genealogia!E22</f>
        <v>MEMBRILLO</v>
      </c>
      <c r="F11" s="9" t="str">
        <f>+Genealogia!F22</f>
        <v>HUGO</v>
      </c>
      <c r="G11" s="10" t="str">
        <f>+Genealogia!G22</f>
        <v>ZP 10044</v>
      </c>
      <c r="H11" s="10" t="str">
        <f>+Genealogia!H22</f>
        <v>DAN</v>
      </c>
      <c r="I11" s="10" t="e">
        <f>+Genealogia!#REF!</f>
        <v>#REF!</v>
      </c>
      <c r="J11" s="10" t="str">
        <f>+Genealogia!I22</f>
        <v>PARADIS - IA</v>
      </c>
      <c r="K11" s="11" t="e">
        <f>+Genealogia!#REF!</f>
        <v>#REF!</v>
      </c>
    </row>
    <row r="12" spans="1:19" s="20" customFormat="1" ht="14.1" customHeight="1">
      <c r="A12" s="13" t="str">
        <f>+Genealogia!A23</f>
        <v>JUAN PABLO GARCIA E HIJOS, S.C.</v>
      </c>
      <c r="B12" s="14" t="str">
        <f>+Genealogia!B23</f>
        <v>GA 16009</v>
      </c>
      <c r="C12" s="15" t="str">
        <f>+Genealogia!C23</f>
        <v>ES091202910709</v>
      </c>
      <c r="D12" s="32" t="str">
        <f>+Genealogia!D23</f>
        <v>06/08/2016</v>
      </c>
      <c r="E12" s="16" t="str">
        <f>+Genealogia!E23</f>
        <v>MISAEL</v>
      </c>
      <c r="F12" s="14" t="str">
        <f>+Genealogia!F23</f>
        <v>NEUF - IA</v>
      </c>
      <c r="G12" s="15" t="str">
        <f>+Genealogia!G23</f>
        <v>GA 14008</v>
      </c>
      <c r="H12" s="15" t="str">
        <f>+Genealogia!H23</f>
        <v>CASSIS</v>
      </c>
      <c r="I12" s="15" t="e">
        <f>+Genealogia!#REF!</f>
        <v>#REF!</v>
      </c>
      <c r="J12" s="15" t="str">
        <f>+Genealogia!I23</f>
        <v>BOBO</v>
      </c>
      <c r="K12" s="16" t="e">
        <f>+Genealogia!#REF!</f>
        <v>#REF!</v>
      </c>
    </row>
    <row r="13" spans="1:19" ht="14.1" customHeight="1">
      <c r="A13" s="33" t="str">
        <f>+Genealogia!A24</f>
        <v>MAS BOVI RAMADERA, S.L.</v>
      </c>
      <c r="B13" s="9" t="str">
        <f>+Genealogia!B24</f>
        <v>CBB 16118</v>
      </c>
      <c r="C13" s="10" t="str">
        <f>+Genealogia!C24</f>
        <v>ES010904609468</v>
      </c>
      <c r="D13" s="37" t="str">
        <f>+Genealogia!D24</f>
        <v>18/08/2016</v>
      </c>
      <c r="E13" s="11" t="str">
        <f>+Genealogia!E24</f>
        <v>MAURO</v>
      </c>
      <c r="F13" s="9" t="str">
        <f>+Genealogia!F24</f>
        <v>FERRY</v>
      </c>
      <c r="G13" s="10">
        <f>+Genealogia!G24</f>
        <v>1933039720</v>
      </c>
      <c r="H13" s="10" t="str">
        <f>+Genealogia!H24</f>
        <v>CASANOVA</v>
      </c>
      <c r="I13" s="10" t="e">
        <f>+Genealogia!#REF!</f>
        <v>#REF!</v>
      </c>
      <c r="J13" s="10" t="str">
        <f>+Genealogia!I24</f>
        <v>ARNAC - IA</v>
      </c>
      <c r="K13" s="11" t="e">
        <f>+Genealogia!#REF!</f>
        <v>#REF!</v>
      </c>
    </row>
    <row r="14" spans="1:19" s="20" customFormat="1" ht="14.1" customHeight="1">
      <c r="A14" s="13" t="str">
        <f>+Genealogia!A25</f>
        <v>MAS BOVI RAMADERA, S.L.</v>
      </c>
      <c r="B14" s="14" t="str">
        <f>+Genealogia!B25</f>
        <v>CBB 16119</v>
      </c>
      <c r="C14" s="15" t="str">
        <f>+Genealogia!C25</f>
        <v>ES020904609469</v>
      </c>
      <c r="D14" s="32" t="str">
        <f>+Genealogia!D25</f>
        <v>18/08/2016</v>
      </c>
      <c r="E14" s="16" t="str">
        <f>+Genealogia!E25</f>
        <v>MATE</v>
      </c>
      <c r="F14" s="14" t="str">
        <f>+Genealogia!F25</f>
        <v>DELTA - IA</v>
      </c>
      <c r="G14" s="15" t="str">
        <f>+Genealogia!G25</f>
        <v>CBB 12095</v>
      </c>
      <c r="H14" s="15" t="str">
        <f>+Genealogia!H25</f>
        <v>BALADIN</v>
      </c>
      <c r="I14" s="15" t="e">
        <f>+Genealogia!#REF!</f>
        <v>#REF!</v>
      </c>
      <c r="J14" s="15" t="str">
        <f>+Genealogia!I25</f>
        <v>ARNAC - IA</v>
      </c>
      <c r="K14" s="16" t="e">
        <f>+Genealogia!#REF!</f>
        <v>#REF!</v>
      </c>
    </row>
    <row r="15" spans="1:19" ht="14.1" customHeight="1">
      <c r="A15" s="33" t="str">
        <f>+Genealogia!A26</f>
        <v>HNOS. GARCIA GARCIA</v>
      </c>
      <c r="B15" s="9" t="str">
        <f>+Genealogia!B26</f>
        <v>ZH 16029</v>
      </c>
      <c r="C15" s="10" t="str">
        <f>+Genealogia!C26</f>
        <v>ES030812089572</v>
      </c>
      <c r="D15" s="37" t="str">
        <f>+Genealogia!D26</f>
        <v>18/08/2016</v>
      </c>
      <c r="E15" s="11" t="str">
        <f>+Genealogia!E26</f>
        <v>MONACO</v>
      </c>
      <c r="F15" s="9" t="str">
        <f>+Genealogia!F26</f>
        <v>GENERAL</v>
      </c>
      <c r="G15" s="10" t="str">
        <f>+Genealogia!G26</f>
        <v>ZH 06012</v>
      </c>
      <c r="H15" s="10" t="str">
        <f>+Genealogia!H26</f>
        <v>COQUIN</v>
      </c>
      <c r="I15" s="10" t="e">
        <f>+Genealogia!#REF!</f>
        <v>#REF!</v>
      </c>
      <c r="J15" s="10" t="str">
        <f>+Genealogia!I26</f>
        <v>PARADIS - IA</v>
      </c>
      <c r="K15" s="11" t="e">
        <f>+Genealogia!#REF!</f>
        <v>#REF!</v>
      </c>
    </row>
    <row r="16" spans="1:19" s="20" customFormat="1" ht="14.1" customHeight="1">
      <c r="A16" s="13" t="str">
        <f>+Genealogia!A27</f>
        <v>GANADERIA DEL ARAVALLE, S.L.</v>
      </c>
      <c r="B16" s="14" t="str">
        <f>+Genealogia!B27</f>
        <v>QL 16025</v>
      </c>
      <c r="C16" s="15" t="str">
        <f>+Genealogia!C27</f>
        <v>ES060812098134</v>
      </c>
      <c r="D16" s="32" t="str">
        <f>+Genealogia!D27</f>
        <v>22/08/2016</v>
      </c>
      <c r="E16" s="16" t="str">
        <f>+Genealogia!E27</f>
        <v>MICKEY QL</v>
      </c>
      <c r="F16" s="14" t="str">
        <f>+Genealogia!F27</f>
        <v>BANDIT</v>
      </c>
      <c r="G16" s="15" t="str">
        <f>+Genealogia!G27</f>
        <v>QL 11010</v>
      </c>
      <c r="H16" s="15" t="str">
        <f>+Genealogia!H27</f>
        <v>ON DIT - IA</v>
      </c>
      <c r="I16" s="15" t="e">
        <f>+Genealogia!#REF!</f>
        <v>#REF!</v>
      </c>
      <c r="J16" s="15" t="str">
        <f>+Genealogia!I27</f>
        <v>ZABURDON</v>
      </c>
      <c r="K16" s="16" t="e">
        <f>+Genealogia!#REF!</f>
        <v>#REF!</v>
      </c>
    </row>
    <row r="17" spans="1:11" ht="14.1" customHeight="1">
      <c r="A17" s="33" t="str">
        <f>+Genealogia!A28</f>
        <v>FRANCISCO LÓPEZ COMENAREJO</v>
      </c>
      <c r="B17" s="9" t="str">
        <f>+Genealogia!B28</f>
        <v>HN 16013</v>
      </c>
      <c r="C17" s="10" t="str">
        <f>+Genealogia!C28</f>
        <v>ES081202632036</v>
      </c>
      <c r="D17" s="37" t="str">
        <f>+Genealogia!D28</f>
        <v>23/08/2016</v>
      </c>
      <c r="E17" s="11" t="str">
        <f>+Genealogia!E28</f>
        <v>MANANTIAL</v>
      </c>
      <c r="F17" s="9" t="str">
        <f>+Genealogia!F28</f>
        <v>EPIDEMIA</v>
      </c>
      <c r="G17" s="10" t="str">
        <f>+Genealogia!G28</f>
        <v>HN 12019</v>
      </c>
      <c r="H17" s="10" t="str">
        <f>+Genealogia!H28</f>
        <v>NELSON</v>
      </c>
      <c r="I17" s="10" t="e">
        <f>+Genealogia!#REF!</f>
        <v>#REF!</v>
      </c>
      <c r="J17" s="10" t="str">
        <f>+Genealogia!I28</f>
        <v>DIAMANT</v>
      </c>
      <c r="K17" s="11" t="e">
        <f>+Genealogia!#REF!</f>
        <v>#REF!</v>
      </c>
    </row>
    <row r="18" spans="1:11" s="20" customFormat="1" ht="14.1" customHeight="1">
      <c r="A18" s="13" t="str">
        <f>+Genealogia!A29</f>
        <v>MAS BOVI RAMADERA, S.L.</v>
      </c>
      <c r="B18" s="14" t="str">
        <f>+Genealogia!B29</f>
        <v>CBB 16143</v>
      </c>
      <c r="C18" s="15" t="str">
        <f>+Genealogia!C29</f>
        <v>ES030904609493</v>
      </c>
      <c r="D18" s="32" t="str">
        <f>+Genealogia!D29</f>
        <v>27/08/2016</v>
      </c>
      <c r="E18" s="16" t="str">
        <f>+Genealogia!E29</f>
        <v>MERRICK</v>
      </c>
      <c r="F18" s="14" t="str">
        <f>+Genealogia!F29</f>
        <v>DELTA - IA</v>
      </c>
      <c r="G18" s="15" t="str">
        <f>+Genealogia!G29</f>
        <v>CBB 07006</v>
      </c>
      <c r="H18" s="15" t="str">
        <f>+Genealogia!H29</f>
        <v>BALADIN</v>
      </c>
      <c r="I18" s="15" t="e">
        <f>+Genealogia!#REF!</f>
        <v>#REF!</v>
      </c>
      <c r="J18" s="15" t="str">
        <f>+Genealogia!I29</f>
        <v>NOUGAT</v>
      </c>
      <c r="K18" s="16" t="e">
        <f>+Genealogia!#REF!</f>
        <v>#REF!</v>
      </c>
    </row>
    <row r="19" spans="1:11" ht="14.1" customHeight="1">
      <c r="A19" s="33" t="str">
        <f>+Genealogia!A30</f>
        <v>GOLONESTRE GANADERIA, S.L.</v>
      </c>
      <c r="B19" s="9" t="str">
        <f>+Genealogia!B30</f>
        <v>BED 16033</v>
      </c>
      <c r="C19" s="10" t="str">
        <f>+Genealogia!C30</f>
        <v>ES091008401576</v>
      </c>
      <c r="D19" s="37" t="str">
        <f>+Genealogia!D30</f>
        <v>28/08/2016</v>
      </c>
      <c r="E19" s="11" t="str">
        <f>+Genealogia!E30</f>
        <v>MARINO</v>
      </c>
      <c r="F19" s="9" t="str">
        <f>+Genealogia!F30</f>
        <v>OIER - IA</v>
      </c>
      <c r="G19" s="10" t="str">
        <f>+Genealogia!G30</f>
        <v>DP 09071</v>
      </c>
      <c r="H19" s="10" t="str">
        <f>+Genealogia!H30</f>
        <v>HOCCO - MN - IA</v>
      </c>
      <c r="I19" s="10" t="e">
        <f>+Genealogia!#REF!</f>
        <v>#REF!</v>
      </c>
      <c r="J19" s="10" t="str">
        <f>+Genealogia!I30</f>
        <v>CIBEAU</v>
      </c>
      <c r="K19" s="11" t="e">
        <f>+Genealogia!#REF!</f>
        <v>#REF!</v>
      </c>
    </row>
    <row r="20" spans="1:11" s="20" customFormat="1" ht="14.1" customHeight="1">
      <c r="A20" s="13" t="str">
        <f>+Genealogia!A31</f>
        <v>NOVOFINCAS, S.L.</v>
      </c>
      <c r="B20" s="14" t="str">
        <f>+Genealogia!B31</f>
        <v>GW 16023</v>
      </c>
      <c r="C20" s="15" t="str">
        <f>+Genealogia!C31</f>
        <v>ES071008454755</v>
      </c>
      <c r="D20" s="32" t="str">
        <f>+Genealogia!D31</f>
        <v>28/08/2016</v>
      </c>
      <c r="E20" s="16" t="str">
        <f>+Genealogia!E31</f>
        <v>MASTER</v>
      </c>
      <c r="F20" s="48" t="str">
        <f>+Genealogia!F31</f>
        <v>GABIN - MN -IA</v>
      </c>
      <c r="G20" s="15" t="str">
        <f>+Genealogia!G31</f>
        <v>GW 13020</v>
      </c>
      <c r="H20" s="15" t="str">
        <f>+Genealogia!H31</f>
        <v>DANDY</v>
      </c>
      <c r="I20" s="15" t="e">
        <f>+Genealogia!#REF!</f>
        <v>#REF!</v>
      </c>
      <c r="J20" s="15" t="str">
        <f>+Genealogia!I31</f>
        <v>ECHEC - IA</v>
      </c>
      <c r="K20" s="16" t="e">
        <f>+Genealogia!#REF!</f>
        <v>#REF!</v>
      </c>
    </row>
    <row r="21" spans="1:11" ht="14.1" customHeight="1">
      <c r="A21" s="33" t="str">
        <f>+Genealogia!A32</f>
        <v>NOVOFINCAS, S.L.</v>
      </c>
      <c r="B21" s="9" t="str">
        <f>+Genealogia!B32</f>
        <v>GW 16024</v>
      </c>
      <c r="C21" s="10" t="str">
        <f>+Genealogia!C32</f>
        <v>ES041007939667</v>
      </c>
      <c r="D21" s="37" t="str">
        <f>+Genealogia!D32</f>
        <v>28/08/2016</v>
      </c>
      <c r="E21" s="11" t="str">
        <f>+Genealogia!E32</f>
        <v>MILANO</v>
      </c>
      <c r="F21" s="9" t="str">
        <f>+Genealogia!F32</f>
        <v>CAPRICIEUX</v>
      </c>
      <c r="G21" s="10" t="str">
        <f>+Genealogia!G32</f>
        <v>GW 08006</v>
      </c>
      <c r="H21" s="10" t="str">
        <f>+Genealogia!H32</f>
        <v>VAINQUEUR</v>
      </c>
      <c r="I21" s="10" t="e">
        <f>+Genealogia!#REF!</f>
        <v>#REF!</v>
      </c>
      <c r="J21" s="10" t="str">
        <f>+Genealogia!I32</f>
        <v>HIGHLANDER - IA</v>
      </c>
      <c r="K21" s="11" t="e">
        <f>+Genealogia!#REF!</f>
        <v>#REF!</v>
      </c>
    </row>
    <row r="22" spans="1:11" s="20" customFormat="1" ht="14.1" customHeight="1">
      <c r="A22" s="13" t="str">
        <f>+Genealogia!A33</f>
        <v>LÓPEZ COLMENAREJO, S.L.</v>
      </c>
      <c r="B22" s="14" t="str">
        <f>+Genealogia!B33</f>
        <v>FL 16046</v>
      </c>
      <c r="C22" s="15" t="str">
        <f>+Genealogia!C33</f>
        <v>ES001202645280</v>
      </c>
      <c r="D22" s="32" t="str">
        <f>+Genealogia!D33</f>
        <v>30/08/2016</v>
      </c>
      <c r="E22" s="16" t="str">
        <f>+Genealogia!E33</f>
        <v>MUSGO</v>
      </c>
      <c r="F22" s="48" t="str">
        <f>+Genealogia!F33</f>
        <v>DOUDOU TD - IA</v>
      </c>
      <c r="G22" s="15" t="str">
        <f>+Genealogia!G33</f>
        <v>FL 11105</v>
      </c>
      <c r="H22" s="15" t="str">
        <f>+Genealogia!H33</f>
        <v>AMIRAL</v>
      </c>
      <c r="I22" s="15" t="e">
        <f>+Genealogia!#REF!</f>
        <v>#REF!</v>
      </c>
      <c r="J22" s="15" t="str">
        <f>+Genealogia!I33</f>
        <v>BABY</v>
      </c>
      <c r="K22" s="16" t="e">
        <f>+Genealogia!#REF!</f>
        <v>#REF!</v>
      </c>
    </row>
    <row r="23" spans="1:11" ht="14.1" customHeight="1">
      <c r="A23" s="33" t="str">
        <f>+Genealogia!A34</f>
        <v>JUAN PABLO GARCIA E HIJOS, S.C.</v>
      </c>
      <c r="B23" s="9" t="str">
        <f>+Genealogia!B34</f>
        <v>GA 16017</v>
      </c>
      <c r="C23" s="10" t="str">
        <f>+Genealogia!C34</f>
        <v>ES061202910717</v>
      </c>
      <c r="D23" s="37" t="str">
        <f>+Genealogia!D34</f>
        <v>31/08/2016</v>
      </c>
      <c r="E23" s="11" t="str">
        <f>+Genealogia!E34</f>
        <v>MADRID</v>
      </c>
      <c r="F23" s="9" t="str">
        <f>+Genealogia!F34</f>
        <v>UDIN</v>
      </c>
      <c r="G23" s="10" t="str">
        <f>+Genealogia!G34</f>
        <v>GA 13026</v>
      </c>
      <c r="H23" s="10" t="str">
        <f>+Genealogia!H34</f>
        <v>ROMARIN</v>
      </c>
      <c r="I23" s="10" t="e">
        <f>+Genealogia!#REF!</f>
        <v>#REF!</v>
      </c>
      <c r="J23" s="10" t="str">
        <f>+Genealogia!I34</f>
        <v>NEUF - IA</v>
      </c>
      <c r="K23" s="11" t="e">
        <f>+Genealogia!#REF!</f>
        <v>#REF!</v>
      </c>
    </row>
    <row r="24" spans="1:11" s="20" customFormat="1" ht="14.1" customHeight="1">
      <c r="A24" s="13" t="str">
        <f>+Genealogia!A35</f>
        <v>FRANCISCO LÓPEZ COMENAREJO</v>
      </c>
      <c r="B24" s="14" t="str">
        <f>+Genealogia!B35</f>
        <v>HN 16015</v>
      </c>
      <c r="C24" s="15" t="str">
        <f>+Genealogia!C35</f>
        <v>ES001202632038</v>
      </c>
      <c r="D24" s="32" t="str">
        <f>+Genealogia!D35</f>
        <v>01/09/2016</v>
      </c>
      <c r="E24" s="16" t="str">
        <f>+Genealogia!E35</f>
        <v>MENBRILLO</v>
      </c>
      <c r="F24" s="14" t="str">
        <f>+Genealogia!F35</f>
        <v>BANDITT</v>
      </c>
      <c r="G24" s="15" t="str">
        <f>+Genealogia!G35</f>
        <v>HN 10019</v>
      </c>
      <c r="H24" s="15" t="str">
        <f>+Genealogia!H35</f>
        <v>GAILLARD - IA</v>
      </c>
      <c r="I24" s="15" t="e">
        <f>+Genealogia!#REF!</f>
        <v>#REF!</v>
      </c>
      <c r="J24" s="15" t="str">
        <f>+Genealogia!I35</f>
        <v>VAHAJE</v>
      </c>
      <c r="K24" s="16" t="e">
        <f>+Genealogia!#REF!</f>
        <v>#REF!</v>
      </c>
    </row>
    <row r="25" spans="1:11" ht="14.1" customHeight="1">
      <c r="A25" s="33" t="str">
        <f>+Genealogia!A36</f>
        <v>GANADERÍA NANO</v>
      </c>
      <c r="B25" s="9" t="str">
        <f>+Genealogia!B36</f>
        <v>FN 16014</v>
      </c>
      <c r="C25" s="10" t="str">
        <f>+Genealogia!C36</f>
        <v>ES070604659324</v>
      </c>
      <c r="D25" s="37" t="str">
        <f>+Genealogia!D36</f>
        <v>02/09/2016</v>
      </c>
      <c r="E25" s="11" t="str">
        <f>+Genealogia!E36</f>
        <v>MANU</v>
      </c>
      <c r="F25" s="9" t="str">
        <f>+Genealogia!F36</f>
        <v>CAFE</v>
      </c>
      <c r="G25" s="10" t="str">
        <f>+Genealogia!G36</f>
        <v>FN 11017</v>
      </c>
      <c r="H25" s="10" t="str">
        <f>+Genealogia!H36</f>
        <v>VALSEUR - IA - MN</v>
      </c>
      <c r="I25" s="10" t="e">
        <f>+Genealogia!#REF!</f>
        <v>#REF!</v>
      </c>
      <c r="J25" s="10" t="str">
        <f>+Genealogia!I36</f>
        <v>DOLMEN</v>
      </c>
      <c r="K25" s="11" t="e">
        <f>+Genealogia!#REF!</f>
        <v>#REF!</v>
      </c>
    </row>
    <row r="26" spans="1:11" s="20" customFormat="1" ht="14.1" customHeight="1">
      <c r="A26" s="13" t="str">
        <f>+Genealogia!A37</f>
        <v>JUAN PABLO GARCIA E HIJOS, S.C.</v>
      </c>
      <c r="B26" s="14" t="str">
        <f>+Genealogia!B37</f>
        <v>GA 16018</v>
      </c>
      <c r="C26" s="15" t="str">
        <f>+Genealogia!C37</f>
        <v>ES071202910718</v>
      </c>
      <c r="D26" s="32" t="str">
        <f>+Genealogia!D37</f>
        <v>02/09/2016</v>
      </c>
      <c r="E26" s="16" t="str">
        <f>+Genealogia!E37</f>
        <v>MORFEO</v>
      </c>
      <c r="F26" s="14" t="str">
        <f>+Genealogia!F37</f>
        <v>FERRY</v>
      </c>
      <c r="G26" s="15" t="str">
        <f>+Genealogia!G37</f>
        <v>GA 10031</v>
      </c>
      <c r="H26" s="15" t="str">
        <f>+Genealogia!H37</f>
        <v>CASANOVA</v>
      </c>
      <c r="I26" s="15" t="e">
        <f>+Genealogia!#REF!</f>
        <v>#REF!</v>
      </c>
      <c r="J26" s="15" t="str">
        <f>+Genealogia!I37</f>
        <v>VALSEUR - IA - MN</v>
      </c>
      <c r="K26" s="16" t="e">
        <f>+Genealogia!#REF!</f>
        <v>#REF!</v>
      </c>
    </row>
    <row r="27" spans="1:11" ht="14.1" customHeight="1">
      <c r="A27" s="33" t="str">
        <f>+Genealogia!A38</f>
        <v>NOVOFINCAS, S.L.</v>
      </c>
      <c r="B27" s="9" t="str">
        <f>+Genealogia!B38</f>
        <v>GW 16029</v>
      </c>
      <c r="C27" s="10" t="str">
        <f>+Genealogia!C38</f>
        <v>ES031007939666</v>
      </c>
      <c r="D27" s="37" t="str">
        <f>+Genealogia!D38</f>
        <v>02/09/2016</v>
      </c>
      <c r="E27" s="11" t="str">
        <f>+Genealogia!E38</f>
        <v>MOLON</v>
      </c>
      <c r="F27" s="49" t="str">
        <f>+Genealogia!F38</f>
        <v>GABIN - MN -IA</v>
      </c>
      <c r="G27" s="10" t="str">
        <f>+Genealogia!G38</f>
        <v>GW 12022</v>
      </c>
      <c r="H27" s="10" t="str">
        <f>+Genealogia!H38</f>
        <v>DANDY</v>
      </c>
      <c r="I27" s="10" t="e">
        <f>+Genealogia!#REF!</f>
        <v>#REF!</v>
      </c>
      <c r="J27" s="10" t="str">
        <f>+Genealogia!I38</f>
        <v>CHAMPION - IA</v>
      </c>
      <c r="K27" s="11" t="e">
        <f>+Genealogia!#REF!</f>
        <v>#REF!</v>
      </c>
    </row>
    <row r="28" spans="1:11" s="20" customFormat="1" ht="14.1" customHeight="1">
      <c r="A28" s="13" t="str">
        <f>+Genealogia!A39</f>
        <v>JOSE LUIS MURILLO MORENO</v>
      </c>
      <c r="B28" s="14" t="str">
        <f>+Genealogia!B39</f>
        <v>EN 16009</v>
      </c>
      <c r="C28" s="15" t="str">
        <f>+Genealogia!C39</f>
        <v>ES050106659642</v>
      </c>
      <c r="D28" s="32" t="str">
        <f>+Genealogia!D39</f>
        <v>04/09/2016</v>
      </c>
      <c r="E28" s="16" t="str">
        <f>+Genealogia!E39</f>
        <v>MORGAN</v>
      </c>
      <c r="F28" s="14" t="str">
        <f>+Genealogia!F39</f>
        <v>ISARD</v>
      </c>
      <c r="G28" s="15" t="str">
        <f>+Genealogia!G39</f>
        <v>ES 13030</v>
      </c>
      <c r="H28" s="15" t="str">
        <f>+Genealogia!H39</f>
        <v>BAVARDAGE - IA</v>
      </c>
      <c r="I28" s="15" t="e">
        <f>+Genealogia!#REF!</f>
        <v>#REF!</v>
      </c>
      <c r="J28" s="15" t="str">
        <f>+Genealogia!I39</f>
        <v>ALACRAN</v>
      </c>
      <c r="K28" s="16" t="e">
        <f>+Genealogia!#REF!</f>
        <v>#REF!</v>
      </c>
    </row>
    <row r="29" spans="1:11" ht="14.1" customHeight="1">
      <c r="A29" s="33" t="str">
        <f>+Genealogia!A40</f>
        <v>JESÚS LÓPEZ NOGUERA</v>
      </c>
      <c r="B29" s="9" t="str">
        <f>+Genealogia!B40</f>
        <v>BID 16003</v>
      </c>
      <c r="C29" s="10" t="str">
        <f>+Genealogia!C40</f>
        <v>ES091702177442</v>
      </c>
      <c r="D29" s="37" t="str">
        <f>+Genealogia!D40</f>
        <v>05/09/2016</v>
      </c>
      <c r="E29" s="11" t="str">
        <f>+Genealogia!E40</f>
        <v>MADRID</v>
      </c>
      <c r="F29" s="49" t="str">
        <f>+Genealogia!F40</f>
        <v>ATOR - IA - MN</v>
      </c>
      <c r="G29" s="10" t="str">
        <f>+Genealogia!G40</f>
        <v>TK 07006</v>
      </c>
      <c r="H29" s="10" t="str">
        <f>+Genealogia!H40</f>
        <v>BEBERT</v>
      </c>
      <c r="I29" s="10" t="e">
        <f>+Genealogia!#REF!</f>
        <v>#REF!</v>
      </c>
      <c r="J29" s="10" t="str">
        <f>+Genealogia!I40</f>
        <v>PARADIS - IA</v>
      </c>
      <c r="K29" s="11" t="e">
        <f>+Genealogia!#REF!</f>
        <v>#REF!</v>
      </c>
    </row>
    <row r="30" spans="1:11" s="20" customFormat="1" ht="14.1" customHeight="1">
      <c r="A30" s="13" t="str">
        <f>+Genealogia!A41</f>
        <v>HNOS. GARCIA GARCIA</v>
      </c>
      <c r="B30" s="14" t="str">
        <f>+Genealogia!B41</f>
        <v>ZH 16034</v>
      </c>
      <c r="C30" s="15" t="str">
        <f>+Genealogia!C41</f>
        <v>ES080812089577</v>
      </c>
      <c r="D30" s="32" t="str">
        <f>+Genealogia!D41</f>
        <v>06/09/2016</v>
      </c>
      <c r="E30" s="16" t="str">
        <f>+Genealogia!E41</f>
        <v>MAXI</v>
      </c>
      <c r="F30" s="14" t="str">
        <f>+Genealogia!F41</f>
        <v>GENERAL</v>
      </c>
      <c r="G30" s="15" t="str">
        <f>+Genealogia!G41</f>
        <v>ZH 08043</v>
      </c>
      <c r="H30" s="15" t="str">
        <f>+Genealogia!H41</f>
        <v>COQUIN</v>
      </c>
      <c r="I30" s="15" t="e">
        <f>+Genealogia!#REF!</f>
        <v>#REF!</v>
      </c>
      <c r="J30" s="15" t="str">
        <f>+Genealogia!I41</f>
        <v>NERVIEN - MN - IA</v>
      </c>
      <c r="K30" s="16" t="e">
        <f>+Genealogia!#REF!</f>
        <v>#REF!</v>
      </c>
    </row>
    <row r="31" spans="1:11" ht="14.1" customHeight="1">
      <c r="A31" s="33" t="str">
        <f>+Genealogia!A42</f>
        <v>NOVOFINCAS, S.L.</v>
      </c>
      <c r="B31" s="9" t="str">
        <f>+Genealogia!B42</f>
        <v>GW 16034</v>
      </c>
      <c r="C31" s="10" t="str">
        <f>+Genealogia!C42</f>
        <v>ES001008454758</v>
      </c>
      <c r="D31" s="37" t="str">
        <f>+Genealogia!D42</f>
        <v>08/09/2016</v>
      </c>
      <c r="E31" s="11" t="str">
        <f>+Genealogia!E42</f>
        <v>MARISCAL</v>
      </c>
      <c r="F31" s="9" t="str">
        <f>+Genealogia!F42</f>
        <v>JOUEUR</v>
      </c>
      <c r="G31" s="10" t="str">
        <f>+Genealogia!G42</f>
        <v>GW 12049</v>
      </c>
      <c r="H31" s="10" t="str">
        <f>+Genealogia!H42</f>
        <v>DANOIS</v>
      </c>
      <c r="I31" s="10" t="e">
        <f>+Genealogia!#REF!</f>
        <v>#REF!</v>
      </c>
      <c r="J31" s="10" t="str">
        <f>+Genealogia!I42</f>
        <v>RECIF - IA</v>
      </c>
      <c r="K31" s="11" t="e">
        <f>+Genealogia!#REF!</f>
        <v>#REF!</v>
      </c>
    </row>
    <row r="32" spans="1:11">
      <c r="A32" s="13" t="str">
        <f>+Genealogia!A43</f>
        <v>LIMUSIN LOS CHARROS</v>
      </c>
      <c r="B32" s="14" t="str">
        <f>+Genealogia!B43</f>
        <v>IG 16021</v>
      </c>
      <c r="C32" s="15" t="str">
        <f>+Genealogia!C43</f>
        <v>ES060812085551</v>
      </c>
      <c r="D32" s="32" t="str">
        <f>+Genealogia!D43</f>
        <v>02/09/2016</v>
      </c>
      <c r="E32" s="16" t="str">
        <f>+Genealogia!E43</f>
        <v>MAGNO</v>
      </c>
      <c r="F32" s="14" t="str">
        <f>+Genealogia!F43</f>
        <v>BANANIER - IA</v>
      </c>
      <c r="G32" s="15" t="str">
        <f>+Genealogia!G43</f>
        <v>IG 10015</v>
      </c>
      <c r="H32" s="15" t="str">
        <f>+Genealogia!H43</f>
        <v>TURBOT</v>
      </c>
      <c r="I32" s="15" t="e">
        <f>+Genealogia!#REF!</f>
        <v>#REF!</v>
      </c>
      <c r="J32" s="15" t="str">
        <f>+Genealogia!I43</f>
        <v>OURSON</v>
      </c>
      <c r="K32" s="16" t="e">
        <f>+Genealogia!#REF!</f>
        <v>#REF!</v>
      </c>
    </row>
    <row r="33" spans="1:11" ht="20.399999999999999">
      <c r="A33" s="33" t="str">
        <f>+Genealogia!A44</f>
        <v>JOSÉ LUIS BERNARDO</v>
      </c>
      <c r="B33" s="9" t="str">
        <f>+Genealogia!B44</f>
        <v>JLB 16006</v>
      </c>
      <c r="C33" s="10" t="str">
        <f>+Genealogia!C44</f>
        <v>ES010811068313</v>
      </c>
      <c r="D33" s="37" t="str">
        <f>+Genealogia!D44</f>
        <v>10/09/2016</v>
      </c>
      <c r="E33" s="11" t="str">
        <f>+Genealogia!E44</f>
        <v>MONTALBAN</v>
      </c>
      <c r="F33" s="9" t="str">
        <f>+Genealogia!F44</f>
        <v>CABOTEUR - IA</v>
      </c>
      <c r="G33" s="10">
        <f>+Genealogia!G44</f>
        <v>1932017800</v>
      </c>
      <c r="H33" s="10" t="str">
        <f>+Genealogia!H44</f>
        <v>TRIMARAN</v>
      </c>
      <c r="I33" s="10" t="e">
        <f>+Genealogia!#REF!</f>
        <v>#REF!</v>
      </c>
      <c r="J33" s="10" t="str">
        <f>+Genealogia!I44</f>
        <v>SERIEUX</v>
      </c>
      <c r="K33" s="11" t="e">
        <f>+Genealogia!#REF!</f>
        <v>#REF!</v>
      </c>
    </row>
    <row r="34" spans="1:11" ht="20.399999999999999">
      <c r="A34" s="13" t="str">
        <f>+Genealogia!A45</f>
        <v>FRANCISCA RODRIGUEZ BARBA</v>
      </c>
      <c r="B34" s="14" t="str">
        <f>+Genealogia!B45</f>
        <v>FR 16003</v>
      </c>
      <c r="C34" s="15" t="str">
        <f>+Genealogia!C45</f>
        <v>ES021008131214</v>
      </c>
      <c r="D34" s="32" t="str">
        <f>+Genealogia!D45</f>
        <v>12/09/2016</v>
      </c>
      <c r="E34" s="16" t="str">
        <f>+Genealogia!E45</f>
        <v>MC CARTNEY FR</v>
      </c>
      <c r="F34" s="14" t="str">
        <f>+Genealogia!F45</f>
        <v>FRELON</v>
      </c>
      <c r="G34" s="15" t="str">
        <f>+Genealogia!G45</f>
        <v>FR 06005</v>
      </c>
      <c r="H34" s="15" t="str">
        <f>+Genealogia!H45</f>
        <v>PANDA</v>
      </c>
      <c r="I34" s="15" t="e">
        <f>+Genealogia!#REF!</f>
        <v>#REF!</v>
      </c>
      <c r="J34" s="15" t="str">
        <f>+Genealogia!I45</f>
        <v>SANTI RJ</v>
      </c>
      <c r="K34" s="16" t="e">
        <f>+Genealogia!#REF!</f>
        <v>#REF!</v>
      </c>
    </row>
    <row r="35" spans="1:11">
      <c r="A35" s="33" t="str">
        <f>+Genealogia!A46</f>
        <v>JOSÉ LUIS BERNARDO</v>
      </c>
      <c r="B35" s="9" t="str">
        <f>+Genealogia!B46</f>
        <v>JLB 16007</v>
      </c>
      <c r="C35" s="10" t="str">
        <f>+Genealogia!C46</f>
        <v>ES020811068314</v>
      </c>
      <c r="D35" s="37" t="str">
        <f>+Genealogia!D46</f>
        <v>12/09/2016</v>
      </c>
      <c r="E35" s="11" t="str">
        <f>+Genealogia!E46</f>
        <v>MAYORAL</v>
      </c>
      <c r="F35" s="9" t="str">
        <f>+Genealogia!F46</f>
        <v>DELTA - IA</v>
      </c>
      <c r="G35" s="10" t="str">
        <f>+Genealogia!G46</f>
        <v>EJ 09031</v>
      </c>
      <c r="H35" s="10" t="str">
        <f>+Genealogia!H46</f>
        <v>BALADIN</v>
      </c>
      <c r="I35" s="10" t="e">
        <f>+Genealogia!#REF!</f>
        <v>#REF!</v>
      </c>
      <c r="J35" s="10" t="str">
        <f>+Genealogia!I46</f>
        <v>ULYS - MN - IA</v>
      </c>
      <c r="K35" s="11" t="e">
        <f>+Genealogia!#REF!</f>
        <v>#REF!</v>
      </c>
    </row>
    <row r="36" spans="1:11">
      <c r="A36" s="13" t="str">
        <f>+Genealogia!A47</f>
        <v>BLAS BARROSO NIETO</v>
      </c>
      <c r="B36" s="14" t="str">
        <f>+Genealogia!B47</f>
        <v>BBB 16012</v>
      </c>
      <c r="C36" s="15" t="str">
        <f>+Genealogia!C47</f>
        <v>ES080812215248</v>
      </c>
      <c r="D36" s="32" t="str">
        <f>+Genealogia!D47</f>
        <v>14/09/2016</v>
      </c>
      <c r="E36" s="16" t="str">
        <f>+Genealogia!E47</f>
        <v>MAGENTA</v>
      </c>
      <c r="F36" s="14" t="str">
        <f>+Genealogia!F47</f>
        <v>IDALGO</v>
      </c>
      <c r="G36" s="15" t="str">
        <f>+Genealogia!G47</f>
        <v>BBB 12002</v>
      </c>
      <c r="H36" s="15" t="str">
        <f>+Genealogia!H47</f>
        <v>GEORGES Y</v>
      </c>
      <c r="I36" s="15" t="e">
        <f>+Genealogia!#REF!</f>
        <v>#REF!</v>
      </c>
      <c r="J36" s="15" t="str">
        <f>+Genealogia!I47</f>
        <v>ETENDARD</v>
      </c>
      <c r="K36" s="16" t="e">
        <f>+Genealogia!#REF!</f>
        <v>#REF!</v>
      </c>
    </row>
    <row r="37" spans="1:11">
      <c r="A37" s="33" t="str">
        <f>+Genealogia!A48</f>
        <v>LÓPEZ COLMENAREJO, S.L.</v>
      </c>
      <c r="B37" s="9" t="str">
        <f>+Genealogia!B48</f>
        <v>FL 16061</v>
      </c>
      <c r="C37" s="10" t="str">
        <f>+Genealogia!C48</f>
        <v>ES041202645295</v>
      </c>
      <c r="D37" s="37" t="str">
        <f>+Genealogia!D48</f>
        <v>15/09/2016</v>
      </c>
      <c r="E37" s="11" t="str">
        <f>+Genealogia!E48</f>
        <v>MARCHOSO</v>
      </c>
      <c r="F37" s="9" t="str">
        <f>+Genealogia!F48</f>
        <v>FRISSON - IA</v>
      </c>
      <c r="G37" s="10" t="str">
        <f>+Genealogia!G48</f>
        <v>FL 12011</v>
      </c>
      <c r="H37" s="10" t="str">
        <f>+Genealogia!H48</f>
        <v>TIGRIS - IA</v>
      </c>
      <c r="I37" s="10" t="e">
        <f>+Genealogia!#REF!</f>
        <v>#REF!</v>
      </c>
      <c r="J37" s="10" t="str">
        <f>+Genealogia!I48</f>
        <v>VAHAJE</v>
      </c>
      <c r="K37" s="11" t="e">
        <f>+Genealogia!#REF!</f>
        <v>#REF!</v>
      </c>
    </row>
    <row r="38" spans="1:11">
      <c r="A38" s="13" t="str">
        <f>+Genealogia!A49</f>
        <v>LÓPEZ COLMENAREJO, S.L.</v>
      </c>
      <c r="B38" s="14" t="str">
        <f>+Genealogia!B49</f>
        <v>FL 16062</v>
      </c>
      <c r="C38" s="15" t="str">
        <f>+Genealogia!C49</f>
        <v>ES051202645296</v>
      </c>
      <c r="D38" s="32" t="str">
        <f>+Genealogia!D49</f>
        <v>16/09/2016</v>
      </c>
      <c r="E38" s="16" t="str">
        <f>+Genealogia!E49</f>
        <v>MORRETE</v>
      </c>
      <c r="F38" s="14" t="str">
        <f>+Genealogia!F49</f>
        <v>ACHILLE - IA</v>
      </c>
      <c r="G38" s="15" t="str">
        <f>+Genealogia!G49</f>
        <v>FL 12084</v>
      </c>
      <c r="H38" s="15" t="str">
        <f>+Genealogia!H49</f>
        <v>SAUVIGNON</v>
      </c>
      <c r="I38" s="15" t="e">
        <f>+Genealogia!#REF!</f>
        <v>#REF!</v>
      </c>
      <c r="J38" s="15" t="str">
        <f>+Genealogia!I49</f>
        <v>BABY</v>
      </c>
      <c r="K38" s="16" t="e">
        <f>+Genealogia!#REF!</f>
        <v>#REF!</v>
      </c>
    </row>
    <row r="39" spans="1:11">
      <c r="A39" s="33" t="str">
        <f>+Genealogia!A50</f>
        <v>GANADERIA CONCHA PIQUER, C.B.</v>
      </c>
      <c r="B39" s="9" t="str">
        <f>+Genealogia!B50</f>
        <v>HR 16034</v>
      </c>
      <c r="C39" s="10" t="str">
        <f>+Genealogia!C50</f>
        <v>ES080106320969</v>
      </c>
      <c r="D39" s="37" t="str">
        <f>+Genealogia!D50</f>
        <v>16/09/2016</v>
      </c>
      <c r="E39" s="11" t="str">
        <f>+Genealogia!E50</f>
        <v>MANZANARES</v>
      </c>
      <c r="F39" s="9" t="str">
        <f>+Genealogia!F50</f>
        <v>GRANTORINO</v>
      </c>
      <c r="G39" s="10" t="str">
        <f>+Genealogia!G50</f>
        <v>HR 11071</v>
      </c>
      <c r="H39" s="10" t="str">
        <f>+Genealogia!H50</f>
        <v>BANANIER - IA</v>
      </c>
      <c r="I39" s="10" t="e">
        <f>+Genealogia!#REF!</f>
        <v>#REF!</v>
      </c>
      <c r="J39" s="10" t="str">
        <f>+Genealogia!I50</f>
        <v>VERMEIL - IA</v>
      </c>
      <c r="K39" s="11" t="e">
        <f>+Genealogia!#REF!</f>
        <v>#REF!</v>
      </c>
    </row>
    <row r="40" spans="1:11">
      <c r="A40" s="13" t="str">
        <f>+Genealogia!A51</f>
        <v>GANADERIA LIMUSIN GUTIERREZ ARIAS</v>
      </c>
      <c r="B40" s="14" t="str">
        <f>+Genealogia!B51</f>
        <v>JGA 16013</v>
      </c>
      <c r="C40" s="15" t="str">
        <f>+Genealogia!C51</f>
        <v>ES061008355398</v>
      </c>
      <c r="D40" s="32" t="str">
        <f>+Genealogia!D51</f>
        <v>16/09/2016</v>
      </c>
      <c r="E40" s="16" t="str">
        <f>+Genealogia!E51</f>
        <v>MUSSIDAN</v>
      </c>
      <c r="F40" s="14" t="str">
        <f>+Genealogia!F51</f>
        <v>DAY - IA</v>
      </c>
      <c r="G40" s="15">
        <f>+Genealogia!G51</f>
        <v>2424542442</v>
      </c>
      <c r="H40" s="15" t="str">
        <f>+Genealogia!H51</f>
        <v>ALF</v>
      </c>
      <c r="I40" s="15" t="e">
        <f>+Genealogia!#REF!</f>
        <v>#REF!</v>
      </c>
      <c r="J40" s="15" t="str">
        <f>+Genealogia!I51</f>
        <v>TASTEVIN - IA</v>
      </c>
      <c r="K40" s="16" t="e">
        <f>+Genealogia!#REF!</f>
        <v>#REF!</v>
      </c>
    </row>
    <row r="41" spans="1:11">
      <c r="A41" s="33" t="str">
        <f>+Genealogia!A52</f>
        <v>MARIO GARCIA JIMENEZ</v>
      </c>
      <c r="B41" s="9" t="str">
        <f>+Genealogia!B52</f>
        <v>HGJ 16017</v>
      </c>
      <c r="C41" s="10" t="str">
        <f>+Genealogia!C52</f>
        <v>ES020812085535</v>
      </c>
      <c r="D41" s="37" t="str">
        <f>+Genealogia!D52</f>
        <v>17/09/2016</v>
      </c>
      <c r="E41" s="11" t="str">
        <f>+Genealogia!E52</f>
        <v>MOTO</v>
      </c>
      <c r="F41" s="9" t="str">
        <f>+Genealogia!F52</f>
        <v>DUQUE</v>
      </c>
      <c r="G41" s="10" t="str">
        <f>+Genealogia!G52</f>
        <v>ZH 11017</v>
      </c>
      <c r="H41" s="10" t="str">
        <f>+Genealogia!H52</f>
        <v>ACCENT - MN - IA</v>
      </c>
      <c r="I41" s="10" t="e">
        <f>+Genealogia!#REF!</f>
        <v>#REF!</v>
      </c>
      <c r="J41" s="10" t="str">
        <f>+Genealogia!I52</f>
        <v>VALLON</v>
      </c>
      <c r="K41" s="11" t="e">
        <f>+Genealogia!#REF!</f>
        <v>#REF!</v>
      </c>
    </row>
    <row r="42" spans="1:11">
      <c r="A42" s="13" t="str">
        <f>+Genealogia!A53</f>
        <v>HNOS. MUÑOZ CARRASCO</v>
      </c>
      <c r="B42" s="14" t="str">
        <f>+Genealogia!B53</f>
        <v>VH 16017</v>
      </c>
      <c r="C42" s="15" t="str">
        <f>+Genealogia!C53</f>
        <v>ES041008013844</v>
      </c>
      <c r="D42" s="32" t="str">
        <f>+Genealogia!D53</f>
        <v>19/09/2016</v>
      </c>
      <c r="E42" s="16" t="str">
        <f>+Genealogia!E53</f>
        <v>MAC-MANAMAN</v>
      </c>
      <c r="F42" s="14" t="str">
        <f>+Genealogia!F53</f>
        <v>ICONE Z</v>
      </c>
      <c r="G42" s="15">
        <f>+Genealogia!G53</f>
        <v>2223362789</v>
      </c>
      <c r="H42" s="15" t="str">
        <f>+Genealogia!H53</f>
        <v>EMPEREUR</v>
      </c>
      <c r="I42" s="15" t="e">
        <f>+Genealogia!#REF!</f>
        <v>#REF!</v>
      </c>
      <c r="J42" s="15" t="str">
        <f>+Genealogia!I53</f>
        <v>DERZOU</v>
      </c>
      <c r="K42" s="16" t="e">
        <f>+Genealogia!#REF!</f>
        <v>#REF!</v>
      </c>
    </row>
    <row r="43" spans="1:11">
      <c r="A43" s="33" t="str">
        <f>+Genealogia!A54</f>
        <v>GANADERIA JURADO PEREZ, S.C.</v>
      </c>
      <c r="B43" s="9" t="str">
        <f>+Genealogia!B54</f>
        <v>BJ 16024</v>
      </c>
      <c r="C43" s="10" t="str">
        <f>+Genealogia!C54</f>
        <v>ES031008268111</v>
      </c>
      <c r="D43" s="37" t="str">
        <f>+Genealogia!D54</f>
        <v>20/09/2016</v>
      </c>
      <c r="E43" s="11" t="str">
        <f>+Genealogia!E54</f>
        <v>MOSQUETERO</v>
      </c>
      <c r="F43" s="9" t="str">
        <f>+Genealogia!F54</f>
        <v>GRIFFON</v>
      </c>
      <c r="G43" s="10" t="str">
        <f>+Genealogia!G54</f>
        <v>BJ 09053</v>
      </c>
      <c r="H43" s="10" t="str">
        <f>+Genealogia!H54</f>
        <v>BISON</v>
      </c>
      <c r="I43" s="10" t="e">
        <f>+Genealogia!#REF!</f>
        <v>#REF!</v>
      </c>
      <c r="J43" s="10" t="str">
        <f>+Genealogia!I54</f>
        <v>ASTERIX</v>
      </c>
      <c r="K43" s="11" t="e">
        <f>+Genealogia!#REF!</f>
        <v>#REF!</v>
      </c>
    </row>
    <row r="44" spans="1:11">
      <c r="A44" s="13" t="str">
        <f>+Genealogia!A55</f>
        <v>MARIO GARCIA JIMENEZ</v>
      </c>
      <c r="B44" s="14" t="str">
        <f>+Genealogia!B55</f>
        <v>HGJ 16020</v>
      </c>
      <c r="C44" s="15" t="str">
        <f>+Genealogia!C55</f>
        <v>ES050812085538</v>
      </c>
      <c r="D44" s="32" t="str">
        <f>+Genealogia!D55</f>
        <v>20/09/2016</v>
      </c>
      <c r="E44" s="16" t="str">
        <f>+Genealogia!E55</f>
        <v>MIRLO</v>
      </c>
      <c r="F44" s="14" t="str">
        <f>+Genealogia!F55</f>
        <v>DUQUE</v>
      </c>
      <c r="G44" s="15" t="str">
        <f>+Genealogia!G55</f>
        <v>ZH 11002</v>
      </c>
      <c r="H44" s="15" t="str">
        <f>+Genealogia!H55</f>
        <v>ACCENT - MN - IA</v>
      </c>
      <c r="I44" s="15" t="e">
        <f>+Genealogia!#REF!</f>
        <v>#REF!</v>
      </c>
      <c r="J44" s="15" t="str">
        <f>+Genealogia!I55</f>
        <v>VENADO</v>
      </c>
      <c r="K44" s="16" t="e">
        <f>+Genealogia!#REF!</f>
        <v>#REF!</v>
      </c>
    </row>
    <row r="45" spans="1:11">
      <c r="A45" s="33" t="str">
        <f>+Genealogia!A56</f>
        <v>JOSÉ LUIS BERNARDO</v>
      </c>
      <c r="B45" s="9" t="str">
        <f>+Genealogia!B56</f>
        <v>JLB 16008</v>
      </c>
      <c r="C45" s="10" t="str">
        <f>+Genealogia!C56</f>
        <v>ES030811068315</v>
      </c>
      <c r="D45" s="37" t="str">
        <f>+Genealogia!D56</f>
        <v>20/09/2016</v>
      </c>
      <c r="E45" s="11" t="str">
        <f>+Genealogia!E56</f>
        <v>MILANO</v>
      </c>
      <c r="F45" s="9" t="str">
        <f>+Genealogia!F56</f>
        <v>BRIGAND - MN</v>
      </c>
      <c r="G45" s="10" t="str">
        <f>+Genealogia!G56</f>
        <v>EJ 11018</v>
      </c>
      <c r="H45" s="10" t="str">
        <f>+Genealogia!H56</f>
        <v>UBU</v>
      </c>
      <c r="I45" s="10" t="e">
        <f>+Genealogia!#REF!</f>
        <v>#REF!</v>
      </c>
      <c r="J45" s="10" t="str">
        <f>+Genealogia!I56</f>
        <v>DUN</v>
      </c>
      <c r="K45" s="11" t="e">
        <f>+Genealogia!#REF!</f>
        <v>#REF!</v>
      </c>
    </row>
    <row r="46" spans="1:11">
      <c r="A46" s="13" t="str">
        <f>+Genealogia!A57</f>
        <v>GANADERIA DEL ARAVALLE, S.L.</v>
      </c>
      <c r="B46" s="14" t="str">
        <f>+Genealogia!B57</f>
        <v>QL 16032</v>
      </c>
      <c r="C46" s="15" t="str">
        <f>+Genealogia!C57</f>
        <v>ES020812098141</v>
      </c>
      <c r="D46" s="32" t="str">
        <f>+Genealogia!D57</f>
        <v>22/09/2016</v>
      </c>
      <c r="E46" s="16" t="str">
        <f>+Genealogia!E57</f>
        <v>MONTERO QL</v>
      </c>
      <c r="F46" s="14" t="str">
        <f>+Genealogia!F57</f>
        <v>DELTA - IA</v>
      </c>
      <c r="G46" s="15" t="str">
        <f>+Genealogia!G57</f>
        <v>QL 10002</v>
      </c>
      <c r="H46" s="15" t="str">
        <f>+Genealogia!H57</f>
        <v>BALADIN</v>
      </c>
      <c r="I46" s="15" t="e">
        <f>+Genealogia!#REF!</f>
        <v>#REF!</v>
      </c>
      <c r="J46" s="15" t="str">
        <f>+Genealogia!I57</f>
        <v>ULYS - MN - IA</v>
      </c>
      <c r="K46" s="16" t="e">
        <f>+Genealogia!#REF!</f>
        <v>#REF!</v>
      </c>
    </row>
    <row r="47" spans="1:11">
      <c r="A47" s="33" t="str">
        <f>+Genealogia!A58</f>
        <v>ALBERTO MARTIN GALLEGO</v>
      </c>
      <c r="B47" s="9" t="str">
        <f>+Genealogia!B58</f>
        <v>BBC 16029</v>
      </c>
      <c r="C47" s="10" t="str">
        <f>+Genealogia!C58</f>
        <v>ES050812551120</v>
      </c>
      <c r="D47" s="37" t="str">
        <f>+Genealogia!D58</f>
        <v>24/09/2016</v>
      </c>
      <c r="E47" s="11" t="str">
        <f>+Genealogia!E58</f>
        <v>MANJATAN</v>
      </c>
      <c r="F47" s="9" t="str">
        <f>+Genealogia!F58</f>
        <v>EXTREMEÑO</v>
      </c>
      <c r="G47" s="10" t="str">
        <f>+Genealogia!G58</f>
        <v>BBC 10001</v>
      </c>
      <c r="H47" s="10" t="str">
        <f>+Genealogia!H58</f>
        <v>CID</v>
      </c>
      <c r="I47" s="10" t="e">
        <f>+Genealogia!#REF!</f>
        <v>#REF!</v>
      </c>
      <c r="J47" s="10" t="str">
        <f>+Genealogia!I58</f>
        <v>AMOUR</v>
      </c>
      <c r="K47" s="11" t="e">
        <f>+Genealogia!#REF!</f>
        <v>#REF!</v>
      </c>
    </row>
    <row r="48" spans="1:11">
      <c r="A48" s="13" t="str">
        <f>+Genealogia!A59</f>
        <v>JUAN PABLO GARCIA E HIJOS, S.C.</v>
      </c>
      <c r="B48" s="14" t="str">
        <f>+Genealogia!B59</f>
        <v>GA 16026</v>
      </c>
      <c r="C48" s="15" t="str">
        <f>+Genealogia!C59</f>
        <v>ES041202910726</v>
      </c>
      <c r="D48" s="32" t="str">
        <f>+Genealogia!D59</f>
        <v>24/09/2016</v>
      </c>
      <c r="E48" s="16" t="str">
        <f>+Genealogia!E59</f>
        <v>MERLIN</v>
      </c>
      <c r="F48" s="14" t="str">
        <f>+Genealogia!F59</f>
        <v>UDIN</v>
      </c>
      <c r="G48" s="15" t="str">
        <f>+Genealogia!G59</f>
        <v>GA 14007</v>
      </c>
      <c r="H48" s="15" t="str">
        <f>+Genealogia!H59</f>
        <v>ROMARIN</v>
      </c>
      <c r="I48" s="15" t="e">
        <f>+Genealogia!#REF!</f>
        <v>#REF!</v>
      </c>
      <c r="J48" s="15" t="str">
        <f>+Genealogia!I59</f>
        <v>BORBON</v>
      </c>
      <c r="K48" s="16" t="e">
        <f>+Genealogia!#REF!</f>
        <v>#REF!</v>
      </c>
    </row>
    <row r="49" spans="1:11">
      <c r="A49" s="33" t="str">
        <f>+Genealogia!A60</f>
        <v>GANADERIA CONCHA PIQUER, C.B.</v>
      </c>
      <c r="B49" s="9" t="str">
        <f>+Genealogia!B60</f>
        <v>HR 16036</v>
      </c>
      <c r="C49" s="10" t="str">
        <f>+Genealogia!C60</f>
        <v>ES090106320971</v>
      </c>
      <c r="D49" s="37" t="str">
        <f>+Genealogia!D60</f>
        <v>24/09/2016</v>
      </c>
      <c r="E49" s="11" t="str">
        <f>+Genealogia!E60</f>
        <v>MEJORANO</v>
      </c>
      <c r="F49" s="9" t="str">
        <f>+Genealogia!F60</f>
        <v>CARAMEL</v>
      </c>
      <c r="G49" s="10" t="str">
        <f>+Genealogia!G60</f>
        <v>HR 09048</v>
      </c>
      <c r="H49" s="10" t="str">
        <f>+Genealogia!H60</f>
        <v>ULRICH</v>
      </c>
      <c r="I49" s="10" t="e">
        <f>+Genealogia!#REF!</f>
        <v>#REF!</v>
      </c>
      <c r="J49" s="10" t="str">
        <f>+Genealogia!I60</f>
        <v>TARTUFFE</v>
      </c>
      <c r="K49" s="11" t="e">
        <f>+Genealogia!#REF!</f>
        <v>#REF!</v>
      </c>
    </row>
    <row r="50" spans="1:11">
      <c r="A50" s="13" t="str">
        <f>+Genealogia!A61</f>
        <v>LIMUSIN LOS CHARROS</v>
      </c>
      <c r="B50" s="14" t="str">
        <f>+Genealogia!B61</f>
        <v>IG 16027</v>
      </c>
      <c r="C50" s="15" t="str">
        <f>+Genealogia!C61</f>
        <v>ES020812085557</v>
      </c>
      <c r="D50" s="32" t="str">
        <f>+Genealogia!D61</f>
        <v>24/09/2016</v>
      </c>
      <c r="E50" s="16" t="str">
        <f>+Genealogia!E61</f>
        <v>MECO</v>
      </c>
      <c r="F50" s="14" t="str">
        <f>+Genealogia!F61</f>
        <v>ESA - IA</v>
      </c>
      <c r="G50" s="15" t="str">
        <f>+Genealogia!G61</f>
        <v>IG 07021</v>
      </c>
      <c r="H50" s="15" t="str">
        <f>+Genealogia!H61</f>
        <v>MANOIR - MN - IA</v>
      </c>
      <c r="I50" s="15" t="e">
        <f>+Genealogia!#REF!</f>
        <v>#REF!</v>
      </c>
      <c r="J50" s="15" t="str">
        <f>+Genealogia!I61</f>
        <v>ON DIT - IA</v>
      </c>
      <c r="K50" s="16" t="e">
        <f>+Genealogia!#REF!</f>
        <v>#REF!</v>
      </c>
    </row>
    <row r="51" spans="1:11">
      <c r="A51" s="33" t="str">
        <f>+Genealogia!A62</f>
        <v>MARIO GARCIA JIMENEZ</v>
      </c>
      <c r="B51" s="9" t="str">
        <f>+Genealogia!B62</f>
        <v>HGJ 16024</v>
      </c>
      <c r="C51" s="10" t="str">
        <f>+Genealogia!C62</f>
        <v>ES080812085542</v>
      </c>
      <c r="D51" s="37" t="str">
        <f>+Genealogia!D62</f>
        <v>27/09/2016</v>
      </c>
      <c r="E51" s="11" t="str">
        <f>+Genealogia!E62</f>
        <v>MELOSO</v>
      </c>
      <c r="F51" s="9" t="str">
        <f>+Genealogia!F62</f>
        <v>DUQUE</v>
      </c>
      <c r="G51" s="10" t="str">
        <f>+Genealogia!G62</f>
        <v>ZH 11006</v>
      </c>
      <c r="H51" s="10" t="str">
        <f>+Genealogia!H62</f>
        <v>ACCENT - MN - IA</v>
      </c>
      <c r="I51" s="10" t="e">
        <f>+Genealogia!#REF!</f>
        <v>#REF!</v>
      </c>
      <c r="J51" s="10" t="str">
        <f>+Genealogia!I62</f>
        <v>VALLON</v>
      </c>
      <c r="K51" s="11" t="e">
        <f>+Genealogia!#REF!</f>
        <v>#REF!</v>
      </c>
    </row>
    <row r="52" spans="1:11">
      <c r="A52" s="13" t="str">
        <f>+Genealogia!A63</f>
        <v>NUNCIO 19, S.L.</v>
      </c>
      <c r="B52" s="14" t="str">
        <f>+Genealogia!B63</f>
        <v>QZ 16023</v>
      </c>
      <c r="C52" s="15" t="str">
        <f>+Genealogia!C63</f>
        <v>ES020704252042</v>
      </c>
      <c r="D52" s="32" t="str">
        <f>+Genealogia!D63</f>
        <v>27/09/2016</v>
      </c>
      <c r="E52" s="16" t="str">
        <f>+Genealogia!E63</f>
        <v>MAGNO</v>
      </c>
      <c r="F52" s="14" t="str">
        <f>+Genealogia!F63</f>
        <v>FANDANGO</v>
      </c>
      <c r="G52" s="15" t="str">
        <f>+Genealogia!G63</f>
        <v>RO 13009</v>
      </c>
      <c r="H52" s="15" t="str">
        <f>+Genealogia!H63</f>
        <v>CAMPEÓN</v>
      </c>
      <c r="I52" s="15" t="e">
        <f>+Genealogia!#REF!</f>
        <v>#REF!</v>
      </c>
      <c r="J52" s="15" t="str">
        <f>+Genealogia!I63</f>
        <v>ULTRABO - MN - IA</v>
      </c>
      <c r="K52" s="16" t="e">
        <f>+Genealogia!#REF!</f>
        <v>#REF!</v>
      </c>
    </row>
    <row r="53" spans="1:11">
      <c r="A53" s="33" t="str">
        <f>+Genealogia!A64</f>
        <v>NUNCIO 19, S.L.</v>
      </c>
      <c r="B53" s="9" t="str">
        <f>+Genealogia!B64</f>
        <v>QZ 16025</v>
      </c>
      <c r="C53" s="10" t="str">
        <f>+Genealogia!C64</f>
        <v>ES040704252044</v>
      </c>
      <c r="D53" s="37" t="str">
        <f>+Genealogia!D64</f>
        <v>27/09/2016</v>
      </c>
      <c r="E53" s="11" t="str">
        <f>+Genealogia!E64</f>
        <v>MAILLO</v>
      </c>
      <c r="F53" s="9" t="str">
        <f>+Genealogia!F64</f>
        <v>CAMPEÓN</v>
      </c>
      <c r="G53" s="10" t="str">
        <f>+Genealogia!G64</f>
        <v>QZ 09014</v>
      </c>
      <c r="H53" s="10" t="str">
        <f>+Genealogia!H64</f>
        <v>BEETHOVEN</v>
      </c>
      <c r="I53" s="10" t="e">
        <f>+Genealogia!#REF!</f>
        <v>#REF!</v>
      </c>
      <c r="J53" s="10" t="str">
        <f>+Genealogia!I64</f>
        <v>TUNEZ</v>
      </c>
      <c r="K53" s="11" t="e">
        <f>+Genealogia!#REF!</f>
        <v>#REF!</v>
      </c>
    </row>
    <row r="54" spans="1:11">
      <c r="A54" s="13" t="str">
        <f>+Genealogia!A65</f>
        <v>MAS BOVI RAMADERA, S.L.</v>
      </c>
      <c r="B54" s="14" t="str">
        <f>+Genealogia!B65</f>
        <v>CBB 16190</v>
      </c>
      <c r="C54" s="15" t="str">
        <f>+Genealogia!C65</f>
        <v>ES040904758032</v>
      </c>
      <c r="D54" s="32" t="str">
        <f>+Genealogia!D65</f>
        <v>29/09/2016</v>
      </c>
      <c r="E54" s="16" t="str">
        <f>+Genealogia!E65</f>
        <v>MINER</v>
      </c>
      <c r="F54" s="14" t="str">
        <f>+Genealogia!F65</f>
        <v>HENRI</v>
      </c>
      <c r="G54" s="15" t="str">
        <f>+Genealogia!G65</f>
        <v>CBB 14079</v>
      </c>
      <c r="H54" s="15" t="str">
        <f>+Genealogia!H65</f>
        <v>DELGADO</v>
      </c>
      <c r="I54" s="15" t="e">
        <f>+Genealogia!#REF!</f>
        <v>#REF!</v>
      </c>
      <c r="J54" s="15" t="str">
        <f>+Genealogia!I65</f>
        <v>GOLD</v>
      </c>
      <c r="K54" s="16" t="e">
        <f>+Genealogia!#REF!</f>
        <v>#REF!</v>
      </c>
    </row>
    <row r="55" spans="1:11">
      <c r="A55" s="33" t="str">
        <f>+Genealogia!A66</f>
        <v>RAMON PEREZ-CARRION</v>
      </c>
      <c r="B55" s="9" t="str">
        <f>+Genealogia!B66</f>
        <v>PT 16072</v>
      </c>
      <c r="C55" s="10" t="str">
        <f>+Genealogia!C66</f>
        <v>ES0110008347555</v>
      </c>
      <c r="D55" s="37" t="str">
        <f>+Genealogia!D66</f>
        <v>29/09/2016</v>
      </c>
      <c r="E55" s="11" t="str">
        <f>+Genealogia!E66</f>
        <v>MIKO</v>
      </c>
      <c r="F55" s="9" t="str">
        <f>+Genealogia!F66</f>
        <v>DOGO</v>
      </c>
      <c r="G55" s="10" t="str">
        <f>+Genealogia!G66</f>
        <v>PT 10041</v>
      </c>
      <c r="H55" s="10" t="str">
        <f>+Genealogia!H66</f>
        <v>CLOCHER - IA - MN</v>
      </c>
      <c r="I55" s="10" t="e">
        <f>+Genealogia!#REF!</f>
        <v>#REF!</v>
      </c>
      <c r="J55" s="10" t="str">
        <f>+Genealogia!I66</f>
        <v>ARGENT</v>
      </c>
      <c r="K55" s="11" t="e">
        <f>+Genealogia!#REF!</f>
        <v>#REF!</v>
      </c>
    </row>
    <row r="56" spans="1:11">
      <c r="A56" s="13" t="str">
        <f>+Genealogia!A67</f>
        <v>JOSE LUIS MURILLO MORENO</v>
      </c>
      <c r="B56" s="14" t="str">
        <f>+Genealogia!B67</f>
        <v>EN 16018</v>
      </c>
      <c r="C56" s="15" t="str">
        <f>+Genealogia!C67</f>
        <v>ES020106659650</v>
      </c>
      <c r="D56" s="32" t="str">
        <f>+Genealogia!D67</f>
        <v>30/09/2016</v>
      </c>
      <c r="E56" s="16" t="str">
        <f>+Genealogia!E67</f>
        <v>MORO</v>
      </c>
      <c r="F56" s="14" t="str">
        <f>+Genealogia!F67</f>
        <v>FANON</v>
      </c>
      <c r="G56" s="15" t="str">
        <f>+Genealogia!G67</f>
        <v>EN 09048</v>
      </c>
      <c r="H56" s="15" t="str">
        <f>+Genealogia!H67</f>
        <v>TITUS</v>
      </c>
      <c r="I56" s="15" t="e">
        <f>+Genealogia!#REF!</f>
        <v>#REF!</v>
      </c>
      <c r="J56" s="15" t="str">
        <f>+Genealogia!I67</f>
        <v>ALIEN</v>
      </c>
      <c r="K56" s="16" t="e">
        <f>+Genealogia!#REF!</f>
        <v>#REF!</v>
      </c>
    </row>
    <row r="57" spans="1:11">
      <c r="A57" s="33" t="str">
        <f>+Genealogia!A68</f>
        <v>GANADERIA CONCHA PIQUER, C.B.</v>
      </c>
      <c r="B57" s="9" t="str">
        <f>+Genealogia!B68</f>
        <v>CP 16037</v>
      </c>
      <c r="C57" s="10" t="str">
        <f>+Genealogia!C68</f>
        <v>ES060107157580</v>
      </c>
      <c r="D57" s="37" t="str">
        <f>+Genealogia!D68</f>
        <v>01/10/2016</v>
      </c>
      <c r="E57" s="11" t="str">
        <f>+Genealogia!E68</f>
        <v>MARTIN</v>
      </c>
      <c r="F57" s="9" t="str">
        <f>+Genealogia!F68</f>
        <v>CAPRICIEUX</v>
      </c>
      <c r="G57" s="10">
        <f>+Genealogia!G68</f>
        <v>8609359325</v>
      </c>
      <c r="H57" s="10" t="str">
        <f>+Genealogia!H68</f>
        <v>VAINQUEUR</v>
      </c>
      <c r="I57" s="10" t="e">
        <f>+Genealogia!#REF!</f>
        <v>#REF!</v>
      </c>
      <c r="J57" s="10" t="str">
        <f>+Genealogia!I68</f>
        <v>VERMEIL - IA</v>
      </c>
      <c r="K57" s="11" t="e">
        <f>+Genealogia!#REF!</f>
        <v>#REF!</v>
      </c>
    </row>
    <row r="58" spans="1:11">
      <c r="A58" s="13" t="str">
        <f>+Genealogia!A69</f>
        <v>FRANCISCO LOPEZ COMENAREJO</v>
      </c>
      <c r="B58" s="14" t="str">
        <f>+Genealogia!B69</f>
        <v>HN 16024</v>
      </c>
      <c r="C58" s="15" t="str">
        <f>+Genealogia!C69</f>
        <v>ES081202632047</v>
      </c>
      <c r="D58" s="32" t="str">
        <f>+Genealogia!D69</f>
        <v>01/10/2016</v>
      </c>
      <c r="E58" s="16" t="str">
        <f>+Genealogia!E69</f>
        <v>MANOLO</v>
      </c>
      <c r="F58" s="14" t="str">
        <f>+Genealogia!F69</f>
        <v>DIAMANT</v>
      </c>
      <c r="G58" s="15" t="str">
        <f>+Genealogia!G69</f>
        <v>HN 10030</v>
      </c>
      <c r="H58" s="15" t="str">
        <f>+Genealogia!H69</f>
        <v>MICMAC - MN</v>
      </c>
      <c r="I58" s="15" t="e">
        <f>+Genealogia!#REF!</f>
        <v>#REF!</v>
      </c>
      <c r="J58" s="15" t="str">
        <f>+Genealogia!I69</f>
        <v>BABY</v>
      </c>
      <c r="K58" s="16" t="e">
        <f>+Genealogia!#REF!</f>
        <v>#REF!</v>
      </c>
    </row>
    <row r="59" spans="1:11">
      <c r="A59" s="33" t="str">
        <f>+Genealogia!A70</f>
        <v>LOS NAVARES, S.L.</v>
      </c>
      <c r="B59" s="9" t="str">
        <f>+Genealogia!B70</f>
        <v>MS 16017</v>
      </c>
      <c r="C59" s="10" t="str">
        <f>+Genealogia!C70</f>
        <v>ES030811637898</v>
      </c>
      <c r="D59" s="37" t="str">
        <f>+Genealogia!D70</f>
        <v>02/10/2016</v>
      </c>
      <c r="E59" s="11" t="str">
        <f>+Genealogia!E70</f>
        <v>MOZO</v>
      </c>
      <c r="F59" s="9" t="str">
        <f>+Genealogia!F70</f>
        <v>BOLADO</v>
      </c>
      <c r="G59" s="10" t="str">
        <f>+Genealogia!G70</f>
        <v>MS 06034</v>
      </c>
      <c r="H59" s="10" t="str">
        <f>+Genealogia!H70</f>
        <v>AKBAR</v>
      </c>
      <c r="I59" s="10" t="e">
        <f>+Genealogia!#REF!</f>
        <v>#REF!</v>
      </c>
      <c r="J59" s="10" t="str">
        <f>+Genealogia!I70</f>
        <v>OMNIBUS</v>
      </c>
      <c r="K59" s="11" t="e">
        <f>+Genealogia!#REF!</f>
        <v>#REF!</v>
      </c>
    </row>
    <row r="60" spans="1:11">
      <c r="A60" s="13" t="str">
        <f>+Genealogia!A71</f>
        <v>ALBERTO MARTIN GALLEGO</v>
      </c>
      <c r="B60" s="14" t="str">
        <f>+Genealogia!B71</f>
        <v>BBC 16034</v>
      </c>
      <c r="C60" s="15" t="str">
        <f>+Genealogia!C71</f>
        <v>ES000812551125</v>
      </c>
      <c r="D60" s="32" t="str">
        <f>+Genealogia!D71</f>
        <v>03/10/2016</v>
      </c>
      <c r="E60" s="16" t="str">
        <f>+Genealogia!E71</f>
        <v>MORTIMER</v>
      </c>
      <c r="F60" s="14" t="str">
        <f>+Genealogia!F71</f>
        <v>EXTREMEÑO</v>
      </c>
      <c r="G60" s="15" t="str">
        <f>+Genealogia!G71</f>
        <v>HE 05092</v>
      </c>
      <c r="H60" s="15" t="str">
        <f>+Genealogia!H71</f>
        <v>CID</v>
      </c>
      <c r="I60" s="15" t="e">
        <f>+Genealogia!#REF!</f>
        <v>#REF!</v>
      </c>
      <c r="J60" s="15" t="str">
        <f>+Genealogia!I71</f>
        <v>OR B</v>
      </c>
      <c r="K60" s="16" t="e">
        <f>+Genealogia!#REF!</f>
        <v>#REF!</v>
      </c>
    </row>
    <row r="61" spans="1:11">
      <c r="A61" s="33" t="str">
        <f>+Genealogia!A72</f>
        <v>LEON FELICIANO MATUTE MATEO</v>
      </c>
      <c r="B61" s="9" t="str">
        <f>+Genealogia!B72</f>
        <v>BGY 16018</v>
      </c>
      <c r="C61" s="10" t="str">
        <f>+Genealogia!C72</f>
        <v>ES030812021698</v>
      </c>
      <c r="D61" s="37" t="str">
        <f>+Genealogia!D72</f>
        <v>03/10/2016</v>
      </c>
      <c r="E61" s="11" t="str">
        <f>+Genealogia!E72</f>
        <v>MINISTRO</v>
      </c>
      <c r="F61" s="9" t="str">
        <f>+Genealogia!F72</f>
        <v>CRISTAL - IA</v>
      </c>
      <c r="G61" s="10" t="str">
        <f>+Genealogia!G72</f>
        <v>BFW 12001</v>
      </c>
      <c r="H61" s="10" t="str">
        <f>+Genealogia!H72</f>
        <v>TURBOT</v>
      </c>
      <c r="I61" s="10" t="e">
        <f>+Genealogia!#REF!</f>
        <v>#REF!</v>
      </c>
      <c r="J61" s="10" t="str">
        <f>+Genealogia!I72</f>
        <v>BELATE</v>
      </c>
      <c r="K61" s="11" t="e">
        <f>+Genealogia!#REF!</f>
        <v>#REF!</v>
      </c>
    </row>
    <row r="62" spans="1:11">
      <c r="A62" s="13" t="str">
        <f>+Genealogia!A73</f>
        <v>GANADERIA JURADO PEREZ, S.C.</v>
      </c>
      <c r="B62" s="14" t="str">
        <f>+Genealogia!B73</f>
        <v>BJ 16040</v>
      </c>
      <c r="C62" s="15" t="str">
        <f>+Genealogia!C73</f>
        <v>ES081008268127</v>
      </c>
      <c r="D62" s="32" t="str">
        <f>+Genealogia!D73</f>
        <v>03/10/2016</v>
      </c>
      <c r="E62" s="16" t="str">
        <f>+Genealogia!E73</f>
        <v>MAGALLANES</v>
      </c>
      <c r="F62" s="14" t="str">
        <f>+Genealogia!F73</f>
        <v>ILTON</v>
      </c>
      <c r="G62" s="15" t="str">
        <f>+Genealogia!G73</f>
        <v>BJ 13033</v>
      </c>
      <c r="H62" s="15" t="str">
        <f>+Genealogia!H73</f>
        <v>BONUX - IA</v>
      </c>
      <c r="I62" s="15" t="e">
        <f>+Genealogia!#REF!</f>
        <v>#REF!</v>
      </c>
      <c r="J62" s="15" t="str">
        <f>+Genealogia!I73</f>
        <v>ELFE</v>
      </c>
      <c r="K62" s="16" t="e">
        <f>+Genealogia!#REF!</f>
        <v>#REF!</v>
      </c>
    </row>
    <row r="63" spans="1:11">
      <c r="A63" s="33" t="str">
        <f>+Genealogia!A74</f>
        <v>RAMON PEREZ-CARRION</v>
      </c>
      <c r="B63" s="9" t="str">
        <f>+Genealogia!B74</f>
        <v>PT 16078</v>
      </c>
      <c r="C63" s="10" t="str">
        <f>+Genealogia!C74</f>
        <v>ES051008347560</v>
      </c>
      <c r="D63" s="37" t="str">
        <f>+Genealogia!D74</f>
        <v>04/10/2016</v>
      </c>
      <c r="E63" s="11" t="str">
        <f>+Genealogia!E74</f>
        <v>MISSISIPI</v>
      </c>
      <c r="F63" s="9" t="str">
        <f>+Genealogia!F74</f>
        <v>DOGO</v>
      </c>
      <c r="G63" s="10" t="str">
        <f>+Genealogia!G74</f>
        <v>PT 12021</v>
      </c>
      <c r="H63" s="10" t="str">
        <f>+Genealogia!H74</f>
        <v>CLOCHER - IA - MN</v>
      </c>
      <c r="I63" s="10" t="e">
        <f>+Genealogia!#REF!</f>
        <v>#REF!</v>
      </c>
      <c r="J63" s="10" t="str">
        <f>+Genealogia!I74</f>
        <v>VESTON</v>
      </c>
      <c r="K63" s="11" t="e">
        <f>+Genealogia!#REF!</f>
        <v>#REF!</v>
      </c>
    </row>
    <row r="64" spans="1:11">
      <c r="A64" s="13" t="str">
        <f>+Genealogia!A75</f>
        <v>JUDIA, CB</v>
      </c>
      <c r="B64" s="14" t="str">
        <f>+Genealogia!B75</f>
        <v>BFB 16029</v>
      </c>
      <c r="C64" s="15" t="str">
        <f>+Genealogia!C75</f>
        <v>ES061007202774</v>
      </c>
      <c r="D64" s="32" t="str">
        <f>+Genealogia!D75</f>
        <v>05/10/2016</v>
      </c>
      <c r="E64" s="16" t="str">
        <f>+Genealogia!E75</f>
        <v>MAXIMO</v>
      </c>
      <c r="F64" s="14" t="str">
        <f>+Genealogia!F75</f>
        <v>COLOMBO</v>
      </c>
      <c r="G64" s="15" t="str">
        <f>+Genealogia!G75</f>
        <v>TE 08081</v>
      </c>
      <c r="H64" s="15" t="str">
        <f>+Genealogia!H75</f>
        <v>ZELEDON</v>
      </c>
      <c r="I64" s="15" t="e">
        <f>+Genealogia!#REF!</f>
        <v>#REF!</v>
      </c>
      <c r="J64" s="15" t="str">
        <f>+Genealogia!I75</f>
        <v>TORERO</v>
      </c>
      <c r="K64" s="16" t="e">
        <f>+Genealogia!#REF!</f>
        <v>#REF!</v>
      </c>
    </row>
    <row r="65" spans="1:11">
      <c r="A65" s="33" t="str">
        <f>+Genealogia!A76</f>
        <v>JOSE LUIS MURILLO MORENO</v>
      </c>
      <c r="B65" s="9" t="str">
        <f>+Genealogia!B76</f>
        <v>EN 16022</v>
      </c>
      <c r="C65" s="10" t="str">
        <f>+Genealogia!C76</f>
        <v>ES060106659654</v>
      </c>
      <c r="D65" s="37" t="str">
        <f>+Genealogia!D76</f>
        <v>05/10/2016</v>
      </c>
      <c r="E65" s="11" t="str">
        <f>+Genealogia!E76</f>
        <v>MADURA</v>
      </c>
      <c r="F65" s="9" t="str">
        <f>+Genealogia!F76</f>
        <v>ISARD</v>
      </c>
      <c r="G65" s="10" t="str">
        <f>+Genealogia!G76</f>
        <v>EN 13075</v>
      </c>
      <c r="H65" s="10" t="str">
        <f>+Genealogia!H76</f>
        <v>BAVARDAGE - IA</v>
      </c>
      <c r="I65" s="10" t="e">
        <f>+Genealogia!#REF!</f>
        <v>#REF!</v>
      </c>
      <c r="J65" s="10" t="str">
        <f>+Genealogia!I76</f>
        <v>FANON</v>
      </c>
      <c r="K65" s="11" t="e">
        <f>+Genealogia!#REF!</f>
        <v>#REF!</v>
      </c>
    </row>
    <row r="66" spans="1:11">
      <c r="A66" s="13" t="str">
        <f>+Genealogia!A77</f>
        <v>FRANCISCO ROMERO IGLESIAS</v>
      </c>
      <c r="B66" s="14" t="str">
        <f>+Genealogia!B77</f>
        <v>RI 16026</v>
      </c>
      <c r="C66" s="15" t="str">
        <f>+Genealogia!C77</f>
        <v>ES071007799426</v>
      </c>
      <c r="D66" s="32" t="str">
        <f>+Genealogia!D77</f>
        <v>05/10/2016</v>
      </c>
      <c r="E66" s="16" t="str">
        <f>+Genealogia!E77</f>
        <v>MONTAÑERO</v>
      </c>
      <c r="F66" s="14" t="str">
        <f>+Genealogia!F77</f>
        <v>CARDENETE</v>
      </c>
      <c r="G66" s="15" t="str">
        <f>+Genealogia!G77</f>
        <v>RI 08019</v>
      </c>
      <c r="H66" s="15" t="str">
        <f>+Genealogia!H77</f>
        <v>TALENT - MN - IA</v>
      </c>
      <c r="I66" s="15" t="e">
        <f>+Genealogia!#REF!</f>
        <v>#REF!</v>
      </c>
      <c r="J66" s="15" t="str">
        <f>+Genealogia!I77</f>
        <v>VESTON</v>
      </c>
      <c r="K66" s="16" t="e">
        <f>+Genealogia!#REF!</f>
        <v>#REF!</v>
      </c>
    </row>
    <row r="67" spans="1:11">
      <c r="A67" s="33" t="str">
        <f>+Genealogia!A78</f>
        <v>GANADERÍA LA LLANA</v>
      </c>
      <c r="B67" s="9" t="str">
        <f>+Genealogia!B78</f>
        <v>PQ 16023</v>
      </c>
      <c r="C67" s="10" t="str">
        <f>+Genealogia!C78</f>
        <v>ES040604667705</v>
      </c>
      <c r="D67" s="37" t="str">
        <f>+Genealogia!D78</f>
        <v>07/10/2016</v>
      </c>
      <c r="E67" s="11" t="str">
        <f>+Genealogia!E78</f>
        <v>MARMOL</v>
      </c>
      <c r="F67" s="9" t="str">
        <f>+Genealogia!F78</f>
        <v>ELTON</v>
      </c>
      <c r="G67" s="10" t="str">
        <f>+Genealogia!G78</f>
        <v>JC 06011</v>
      </c>
      <c r="H67" s="10" t="str">
        <f>+Genealogia!H78</f>
        <v>DUDULE - IA - MN</v>
      </c>
      <c r="I67" s="10" t="e">
        <f>+Genealogia!#REF!</f>
        <v>#REF!</v>
      </c>
      <c r="J67" s="10" t="str">
        <f>+Genealogia!I78</f>
        <v>LEY - IA</v>
      </c>
      <c r="K67" s="11" t="e">
        <f>+Genealogia!#REF!</f>
        <v>#REF!</v>
      </c>
    </row>
    <row r="68" spans="1:11">
      <c r="A68" s="13" t="str">
        <f>+Genealogia!A79</f>
        <v>GANADERÍA VITURON</v>
      </c>
      <c r="B68" s="14" t="str">
        <f>+Genealogia!B79</f>
        <v>VJC 16011</v>
      </c>
      <c r="C68" s="15" t="str">
        <f>+Genealogia!C79</f>
        <v>ES000812090805</v>
      </c>
      <c r="D68" s="32" t="str">
        <f>+Genealogia!D79</f>
        <v>08/10/2016</v>
      </c>
      <c r="E68" s="16" t="str">
        <f>+Genealogia!E79</f>
        <v>MOCAN</v>
      </c>
      <c r="F68" s="14" t="str">
        <f>+Genealogia!F79</f>
        <v>ISATIS</v>
      </c>
      <c r="G68" s="15">
        <f>+Genealogia!G79</f>
        <v>7233433663</v>
      </c>
      <c r="H68" s="15" t="str">
        <f>+Genealogia!H79</f>
        <v>BOULY</v>
      </c>
      <c r="I68" s="15" t="e">
        <f>+Genealogia!#REF!</f>
        <v>#REF!</v>
      </c>
      <c r="J68" s="15" t="str">
        <f>+Genealogia!I79</f>
        <v>EDEN PARK</v>
      </c>
      <c r="K68" s="16" t="e">
        <f>+Genealogia!#REF!</f>
        <v>#REF!</v>
      </c>
    </row>
    <row r="69" spans="1:11">
      <c r="A69" s="33" t="str">
        <f>+Genealogia!A80</f>
        <v>DANIEL HERAS MONDUATE</v>
      </c>
      <c r="B69" s="9" t="str">
        <f>+Genealogia!B80</f>
        <v>DP 16204</v>
      </c>
      <c r="C69" s="10" t="str">
        <f>+Genealogia!C80</f>
        <v>ES091520456486</v>
      </c>
      <c r="D69" s="37" t="str">
        <f>+Genealogia!D80</f>
        <v>09/10/2016</v>
      </c>
      <c r="E69" s="11" t="str">
        <f>+Genealogia!E80</f>
        <v>MONET</v>
      </c>
      <c r="F69" s="9" t="str">
        <f>+Genealogia!F80</f>
        <v>FOQUE</v>
      </c>
      <c r="G69" s="10">
        <f>+Genealogia!G80</f>
        <v>2313132259</v>
      </c>
      <c r="H69" s="10" t="str">
        <f>+Genealogia!H80</f>
        <v>BUBERSAC</v>
      </c>
      <c r="I69" s="10" t="e">
        <f>+Genealogia!#REF!</f>
        <v>#REF!</v>
      </c>
      <c r="J69" s="10" t="str">
        <f>+Genealogia!I80</f>
        <v>DELICE</v>
      </c>
      <c r="K69" s="11" t="e">
        <f>+Genealogia!#REF!</f>
        <v>#REF!</v>
      </c>
    </row>
    <row r="70" spans="1:11" ht="20.399999999999999">
      <c r="A70" s="13" t="str">
        <f>+Genealogia!A81</f>
        <v>LA BOVEDA</v>
      </c>
      <c r="B70" s="14" t="str">
        <f>+Genealogia!B81</f>
        <v>JU 16021</v>
      </c>
      <c r="C70" s="15" t="str">
        <f>+Genealogia!C81</f>
        <v>ES011007798392</v>
      </c>
      <c r="D70" s="32" t="str">
        <f>+Genealogia!D81</f>
        <v>09/10/2016</v>
      </c>
      <c r="E70" s="16" t="str">
        <f>+Genealogia!E81</f>
        <v>MELCHOR</v>
      </c>
      <c r="F70" s="14" t="str">
        <f>+Genealogia!F81</f>
        <v>DIEUNORDIC - IA</v>
      </c>
      <c r="G70" s="15" t="str">
        <f>+Genealogia!G81</f>
        <v>JU 05064</v>
      </c>
      <c r="H70" s="15" t="str">
        <f>+Genealogia!H81</f>
        <v>ARMORIC - IA</v>
      </c>
      <c r="I70" s="15" t="e">
        <f>+Genealogia!#REF!</f>
        <v>#REF!</v>
      </c>
      <c r="J70" s="15" t="str">
        <f>+Genealogia!I81</f>
        <v>POMPIER</v>
      </c>
      <c r="K70" s="16" t="e">
        <f>+Genealogia!#REF!</f>
        <v>#REF!</v>
      </c>
    </row>
    <row r="71" spans="1:11">
      <c r="A71" s="33" t="str">
        <f>+Genealogia!A82</f>
        <v>FRANCISCO ROMERO IGLESIAS</v>
      </c>
      <c r="B71" s="9" t="str">
        <f>+Genealogia!B82</f>
        <v>RI 16030</v>
      </c>
      <c r="C71" s="10" t="str">
        <f>+Genealogia!C82</f>
        <v>ES001007799430</v>
      </c>
      <c r="D71" s="37" t="str">
        <f>+Genealogia!D82</f>
        <v>09/10/2016</v>
      </c>
      <c r="E71" s="11" t="str">
        <f>+Genealogia!E82</f>
        <v>MISU</v>
      </c>
      <c r="F71" s="9" t="str">
        <f>+Genealogia!F82</f>
        <v>CARDENETE</v>
      </c>
      <c r="G71" s="10" t="str">
        <f>+Genealogia!G82</f>
        <v>RI 04023</v>
      </c>
      <c r="H71" s="10" t="str">
        <f>+Genealogia!H82</f>
        <v>TALENT - MN - IA</v>
      </c>
      <c r="I71" s="10" t="e">
        <f>+Genealogia!#REF!</f>
        <v>#REF!</v>
      </c>
      <c r="J71" s="10" t="str">
        <f>+Genealogia!I82</f>
        <v>PECHUGON RJ</v>
      </c>
      <c r="K71" s="11" t="e">
        <f>+Genealogia!#REF!</f>
        <v>#REF!</v>
      </c>
    </row>
    <row r="72" spans="1:11">
      <c r="A72" s="13" t="str">
        <f>+Genealogia!A83</f>
        <v>PEDRO Y JOSE LUIS SANCHEZ MARTIN</v>
      </c>
      <c r="B72" s="14" t="str">
        <f>+Genealogia!B83</f>
        <v>BDE 16005</v>
      </c>
      <c r="C72" s="15" t="str">
        <f>+Genealogia!C83</f>
        <v>ES040812209071</v>
      </c>
      <c r="D72" s="32" t="str">
        <f>+Genealogia!D83</f>
        <v>10/10/2016</v>
      </c>
      <c r="E72" s="16" t="str">
        <f>+Genealogia!E83</f>
        <v>MAURO</v>
      </c>
      <c r="F72" s="14" t="str">
        <f>+Genealogia!F83</f>
        <v>FURRIEL</v>
      </c>
      <c r="G72" s="15" t="str">
        <f>+Genealogia!G83</f>
        <v>VD 12030</v>
      </c>
      <c r="H72" s="15" t="str">
        <f>+Genealogia!H83</f>
        <v>CESAR</v>
      </c>
      <c r="I72" s="15" t="e">
        <f>+Genealogia!#REF!</f>
        <v>#REF!</v>
      </c>
      <c r="J72" s="15" t="str">
        <f>+Genealogia!I83</f>
        <v>USURERO</v>
      </c>
      <c r="K72" s="16" t="e">
        <f>+Genealogia!#REF!</f>
        <v>#REF!</v>
      </c>
    </row>
    <row r="73" spans="1:11">
      <c r="A73" s="33" t="str">
        <f>+Genealogia!A84</f>
        <v>CANDELEILLA, S.L.</v>
      </c>
      <c r="B73" s="9" t="str">
        <f>+Genealogia!B84</f>
        <v>PV 16013</v>
      </c>
      <c r="C73" s="10" t="str">
        <f>+Genealogia!C84</f>
        <v>ES080811109870</v>
      </c>
      <c r="D73" s="37" t="str">
        <f>+Genealogia!D84</f>
        <v>11/10/2016</v>
      </c>
      <c r="E73" s="11" t="str">
        <f>+Genealogia!E84</f>
        <v>MAQUILERO</v>
      </c>
      <c r="F73" s="9" t="str">
        <f>+Genealogia!F84</f>
        <v>HIVER</v>
      </c>
      <c r="G73" s="10" t="str">
        <f>+Genealogia!G84</f>
        <v>PV 10014</v>
      </c>
      <c r="H73" s="10" t="str">
        <f>+Genealogia!H84</f>
        <v>CAFE</v>
      </c>
      <c r="I73" s="10" t="e">
        <f>+Genealogia!#REF!</f>
        <v>#REF!</v>
      </c>
      <c r="J73" s="10" t="str">
        <f>+Genealogia!I84</f>
        <v>BABAR</v>
      </c>
      <c r="K73" s="11" t="e">
        <f>+Genealogia!#REF!</f>
        <v>#REF!</v>
      </c>
    </row>
    <row r="74" spans="1:11">
      <c r="A74" s="13" t="str">
        <f>+Genealogia!A85</f>
        <v>CANDELEILLA, S.L.</v>
      </c>
      <c r="B74" s="14" t="str">
        <f>+Genealogia!B85</f>
        <v>PV 16014</v>
      </c>
      <c r="C74" s="15" t="str">
        <f>+Genealogia!C85</f>
        <v>ES080811109871</v>
      </c>
      <c r="D74" s="32" t="str">
        <f>+Genealogia!D85</f>
        <v>11/10/2016</v>
      </c>
      <c r="E74" s="16" t="str">
        <f>+Genealogia!E85</f>
        <v>MARAGATO</v>
      </c>
      <c r="F74" s="14" t="str">
        <f>+Genealogia!F85</f>
        <v>HIVER</v>
      </c>
      <c r="G74" s="15" t="str">
        <f>+Genealogia!G85</f>
        <v>PV 06014</v>
      </c>
      <c r="H74" s="15" t="str">
        <f>+Genealogia!H85</f>
        <v>CAFE</v>
      </c>
      <c r="I74" s="15" t="e">
        <f>+Genealogia!#REF!</f>
        <v>#REF!</v>
      </c>
      <c r="J74" s="15" t="str">
        <f>+Genealogia!I85</f>
        <v>OMER - MN - IA</v>
      </c>
      <c r="K74" s="16" t="e">
        <f>+Genealogia!#REF!</f>
        <v>#REF!</v>
      </c>
    </row>
    <row r="75" spans="1:11">
      <c r="A75" s="33" t="str">
        <f>+Genealogia!A86</f>
        <v>EPIFANIO MATEOS MATEOS</v>
      </c>
      <c r="B75" s="9" t="str">
        <f>+Genealogia!B86</f>
        <v>BCV 16007</v>
      </c>
      <c r="C75" s="10" t="str">
        <f>+Genealogia!C86</f>
        <v>ES031008303457</v>
      </c>
      <c r="D75" s="37" t="str">
        <f>+Genealogia!D86</f>
        <v>12/10/2016</v>
      </c>
      <c r="E75" s="11" t="str">
        <f>+Genealogia!E86</f>
        <v>MIMOSIN MM</v>
      </c>
      <c r="F75" s="9" t="str">
        <f>+Genealogia!F86</f>
        <v>J</v>
      </c>
      <c r="G75" s="10" t="str">
        <f>+Genealogia!G86</f>
        <v>BCV 13009</v>
      </c>
      <c r="H75" s="10" t="str">
        <f>+Genealogia!H86</f>
        <v>GRANT ED</v>
      </c>
      <c r="I75" s="10" t="e">
        <f>+Genealogia!#REF!</f>
        <v>#REF!</v>
      </c>
      <c r="J75" s="10" t="str">
        <f>+Genealogia!I86</f>
        <v>B 2953</v>
      </c>
      <c r="K75" s="11" t="e">
        <f>+Genealogia!#REF!</f>
        <v>#REF!</v>
      </c>
    </row>
    <row r="76" spans="1:11">
      <c r="A76" s="13" t="str">
        <f>+Genealogia!A87</f>
        <v>HNOS. GARCIA GARCIA</v>
      </c>
      <c r="B76" s="14" t="str">
        <f>+Genealogia!B87</f>
        <v>ZH 16042</v>
      </c>
      <c r="C76" s="15" t="str">
        <f>+Genealogia!C87</f>
        <v>ES050812220915</v>
      </c>
      <c r="D76" s="32" t="str">
        <f>+Genealogia!D87</f>
        <v>12/10/2016</v>
      </c>
      <c r="E76" s="16" t="str">
        <f>+Genealogia!E87</f>
        <v>MERINO</v>
      </c>
      <c r="F76" s="14" t="str">
        <f>+Genealogia!F87</f>
        <v>GENERAL</v>
      </c>
      <c r="G76" s="15">
        <f>+Genealogia!G87</f>
        <v>1629598237</v>
      </c>
      <c r="H76" s="15" t="str">
        <f>+Genealogia!H87</f>
        <v>COQUIN</v>
      </c>
      <c r="I76" s="15" t="e">
        <f>+Genealogia!#REF!</f>
        <v>#REF!</v>
      </c>
      <c r="J76" s="15" t="str">
        <f>+Genealogia!I87</f>
        <v>ACADIEN</v>
      </c>
      <c r="K76" s="16" t="e">
        <f>+Genealogia!#REF!</f>
        <v>#REF!</v>
      </c>
    </row>
    <row r="77" spans="1:11">
      <c r="A77" s="33" t="str">
        <f>+Genealogia!A88</f>
        <v>GANADERIA JURADO PEREZ, S.C.</v>
      </c>
      <c r="B77" s="9" t="str">
        <f>+Genealogia!B88</f>
        <v>BJ 16056</v>
      </c>
      <c r="C77" s="10" t="str">
        <f>+Genealogia!C88</f>
        <v>ES001008268129</v>
      </c>
      <c r="D77" s="37" t="str">
        <f>+Genealogia!D88</f>
        <v>19/10/2016</v>
      </c>
      <c r="E77" s="11" t="str">
        <f>+Genealogia!E88</f>
        <v>MOHICANO</v>
      </c>
      <c r="F77" s="9" t="str">
        <f>+Genealogia!F88</f>
        <v>GRIFFON</v>
      </c>
      <c r="G77" s="10" t="str">
        <f>+Genealogia!G88</f>
        <v>BJ 06028</v>
      </c>
      <c r="H77" s="10" t="str">
        <f>+Genealogia!H88</f>
        <v>BISON</v>
      </c>
      <c r="I77" s="10" t="e">
        <f>+Genealogia!#REF!</f>
        <v>#REF!</v>
      </c>
      <c r="J77" s="10" t="str">
        <f>+Genealogia!I88</f>
        <v>NOVEDOSO - ET</v>
      </c>
      <c r="K77" s="11" t="e">
        <f>+Genealogia!#REF!</f>
        <v>#REF!</v>
      </c>
    </row>
    <row r="78" spans="1:11">
      <c r="A78" s="13" t="str">
        <f>+Genealogia!A89</f>
        <v>JOSE LUIS MURILLO MORENO</v>
      </c>
      <c r="B78" s="14" t="str">
        <f>+Genealogia!B89</f>
        <v>EN 16049</v>
      </c>
      <c r="C78" s="15" t="str">
        <f>+Genealogia!C89</f>
        <v>ES090106776140</v>
      </c>
      <c r="D78" s="32" t="str">
        <f>+Genealogia!D89</f>
        <v>23/10/2016</v>
      </c>
      <c r="E78" s="16" t="str">
        <f>+Genealogia!E89</f>
        <v>MAJESTAD</v>
      </c>
      <c r="F78" s="14" t="str">
        <f>+Genealogia!F89</f>
        <v>DESTIN</v>
      </c>
      <c r="G78" s="15" t="str">
        <f>+Genealogia!G89</f>
        <v>EN 10081</v>
      </c>
      <c r="H78" s="15" t="str">
        <f>+Genealogia!H89</f>
        <v>ATTRIBUT</v>
      </c>
      <c r="I78" s="15" t="e">
        <f>+Genealogia!#REF!</f>
        <v>#REF!</v>
      </c>
      <c r="J78" s="15" t="str">
        <f>+Genealogia!I89</f>
        <v>MOZART - IA</v>
      </c>
      <c r="K78" s="16" t="e">
        <f>+Genealogia!#REF!</f>
        <v>#REF!</v>
      </c>
    </row>
    <row r="79" spans="1:11" ht="20.399999999999999">
      <c r="A79" s="33" t="str">
        <f>+Genealogia!A90</f>
        <v>JOSE LUIS MURILLO MORENO</v>
      </c>
      <c r="B79" s="9" t="str">
        <f>+Genealogia!B90</f>
        <v>EN 16053</v>
      </c>
      <c r="C79" s="10" t="str">
        <f>+Genealogia!C90</f>
        <v>ES030106776144</v>
      </c>
      <c r="D79" s="37" t="str">
        <f>+Genealogia!D90</f>
        <v>25/10/2016</v>
      </c>
      <c r="E79" s="11" t="str">
        <f>+Genealogia!E90</f>
        <v>MALABARISTA</v>
      </c>
      <c r="F79" s="9" t="str">
        <f>+Genealogia!F90</f>
        <v>DECLIC-BEN - IA</v>
      </c>
      <c r="G79" s="10" t="str">
        <f>+Genealogia!G90</f>
        <v>EN 05080</v>
      </c>
      <c r="H79" s="10" t="str">
        <f>+Genealogia!H90</f>
        <v>VIRGIL B</v>
      </c>
      <c r="I79" s="10" t="e">
        <f>+Genealogia!#REF!</f>
        <v>#REF!</v>
      </c>
      <c r="J79" s="10" t="str">
        <f>+Genealogia!I90</f>
        <v>TANGARA</v>
      </c>
      <c r="K79" s="11" t="e">
        <f>+Genealogia!#REF!</f>
        <v>#REF!</v>
      </c>
    </row>
    <row r="80" spans="1:11">
      <c r="A80" s="13" t="str">
        <f>+Genealogia!A91</f>
        <v>GANADERÍA NANO</v>
      </c>
      <c r="B80" s="14" t="str">
        <f>+Genealogia!B91</f>
        <v>FN 16029</v>
      </c>
      <c r="C80" s="15" t="str">
        <f>+Genealogia!C91</f>
        <v>ES000604677318</v>
      </c>
      <c r="D80" s="32" t="str">
        <f>+Genealogia!D91</f>
        <v>26/10/2016</v>
      </c>
      <c r="E80" s="16" t="str">
        <f>+Genealogia!E91</f>
        <v>MONET</v>
      </c>
      <c r="F80" s="14" t="str">
        <f>+Genealogia!F91</f>
        <v>CAFE</v>
      </c>
      <c r="G80" s="15">
        <f>+Genealogia!G91</f>
        <v>2216177941</v>
      </c>
      <c r="H80" s="15" t="str">
        <f>+Genealogia!H91</f>
        <v>VALSEUR - IA - MN</v>
      </c>
      <c r="I80" s="15" t="e">
        <f>+Genealogia!#REF!</f>
        <v>#REF!</v>
      </c>
      <c r="J80" s="15" t="str">
        <f>+Genealogia!I91</f>
        <v>USHUAIA</v>
      </c>
      <c r="K80" s="16" t="e">
        <f>+Genealogia!#REF!</f>
        <v>#REF!</v>
      </c>
    </row>
    <row r="81" spans="1:11">
      <c r="A81" s="33" t="str">
        <f>+Genealogia!A92</f>
        <v>RAMON PEREZ-CARRION</v>
      </c>
      <c r="B81" s="9" t="str">
        <f>+Genealogia!B92</f>
        <v>PT 16088</v>
      </c>
      <c r="C81" s="10" t="str">
        <f>+Genealogia!C92</f>
        <v>ES081008347574</v>
      </c>
      <c r="D81" s="37" t="str">
        <f>+Genealogia!D92</f>
        <v>27/10/2016</v>
      </c>
      <c r="E81" s="11" t="str">
        <f>+Genealogia!E92</f>
        <v>MARISMEÑO</v>
      </c>
      <c r="F81" s="9" t="str">
        <f>+Genealogia!F92</f>
        <v>DOGO</v>
      </c>
      <c r="G81" s="10">
        <f>+Genealogia!G92</f>
        <v>1931498699</v>
      </c>
      <c r="H81" s="10" t="str">
        <f>+Genealogia!H92</f>
        <v>CLOCHER - IA - MN</v>
      </c>
      <c r="I81" s="10" t="e">
        <f>+Genealogia!#REF!</f>
        <v>#REF!</v>
      </c>
      <c r="J81" s="10" t="str">
        <f>+Genealogia!I92</f>
        <v>OCTOBRE MN - IA</v>
      </c>
      <c r="K81" s="11" t="e">
        <f>+Genealogia!#REF!</f>
        <v>#REF!</v>
      </c>
    </row>
    <row r="82" spans="1:11">
      <c r="A82" s="13" t="str">
        <f>+Genealogia!A93</f>
        <v>ANTONIO J. PEREZ ANDRADA</v>
      </c>
      <c r="B82" s="14" t="str">
        <f>+Genealogia!B93</f>
        <v>XD 16035</v>
      </c>
      <c r="C82" s="15" t="str">
        <f>+Genealogia!C93</f>
        <v>ES021007773436</v>
      </c>
      <c r="D82" s="32" t="str">
        <f>+Genealogia!D93</f>
        <v>27/10/2016</v>
      </c>
      <c r="E82" s="16" t="str">
        <f>+Genealogia!E93</f>
        <v>MARIANO</v>
      </c>
      <c r="F82" s="14" t="str">
        <f>+Genealogia!F93</f>
        <v>CARULLO</v>
      </c>
      <c r="G82" s="15" t="str">
        <f>+Genealogia!G93</f>
        <v>XD 09009</v>
      </c>
      <c r="H82" s="15" t="str">
        <f>+Genealogia!H93</f>
        <v>IONESCO</v>
      </c>
      <c r="I82" s="15" t="e">
        <f>+Genealogia!#REF!</f>
        <v>#REF!</v>
      </c>
      <c r="J82" s="15" t="str">
        <f>+Genealogia!I93</f>
        <v>NEUF - IA</v>
      </c>
      <c r="K82" s="16" t="e">
        <f>+Genealogia!#REF!</f>
        <v>#REF!</v>
      </c>
    </row>
    <row r="83" spans="1:11">
      <c r="A83" s="33" t="str">
        <f>+Genealogia!A94</f>
        <v>PABLO ALAVA RODRIGUEZ</v>
      </c>
      <c r="B83" s="9" t="str">
        <f>+Genealogia!B94</f>
        <v>BCW 16019</v>
      </c>
      <c r="C83" s="10" t="str">
        <f>+Genealogia!C94</f>
        <v>ES030812268026</v>
      </c>
      <c r="D83" s="37" t="str">
        <f>+Genealogia!D94</f>
        <v>30/10/2016</v>
      </c>
      <c r="E83" s="11" t="str">
        <f>+Genealogia!E94</f>
        <v>MAX</v>
      </c>
      <c r="F83" s="9" t="str">
        <f>+Genealogia!F94</f>
        <v>ENGY - IA</v>
      </c>
      <c r="G83" s="10" t="str">
        <f>+Genealogia!G94</f>
        <v>BCW 14002</v>
      </c>
      <c r="H83" s="10" t="str">
        <f>+Genealogia!H94</f>
        <v>ULTRABO - MN - IA</v>
      </c>
      <c r="I83" s="10" t="e">
        <f>+Genealogia!#REF!</f>
        <v>#REF!</v>
      </c>
      <c r="J83" s="10" t="str">
        <f>+Genealogia!I94</f>
        <v>ACCENT - MN - IA</v>
      </c>
      <c r="K83" s="11" t="e">
        <f>+Genealogia!#REF!</f>
        <v>#REF!</v>
      </c>
    </row>
    <row r="84" spans="1:11">
      <c r="A84" s="13" t="str">
        <f>+Genealogia!A95</f>
        <v>GANADERIA CONCHA PIQUER, C.B.</v>
      </c>
      <c r="B84" s="14" t="str">
        <f>+Genealogia!B95</f>
        <v>CP 16051</v>
      </c>
      <c r="C84" s="15" t="str">
        <f>+Genealogia!C95</f>
        <v>ES090107157594</v>
      </c>
      <c r="D84" s="32" t="str">
        <f>+Genealogia!D95</f>
        <v>14/11/2016</v>
      </c>
      <c r="E84" s="16" t="str">
        <f>+Genealogia!E95</f>
        <v>MIERCOLES</v>
      </c>
      <c r="F84" s="14" t="str">
        <f>+Genealogia!F95</f>
        <v>CACAO - IA</v>
      </c>
      <c r="G84" s="15" t="str">
        <f>+Genealogia!G95</f>
        <v>CP 13042</v>
      </c>
      <c r="H84" s="15" t="str">
        <f>+Genealogia!H95</f>
        <v>VIGNY B</v>
      </c>
      <c r="I84" s="15" t="e">
        <f>+Genealogia!#REF!</f>
        <v>#REF!</v>
      </c>
      <c r="J84" s="15" t="str">
        <f>+Genealogia!I95</f>
        <v>BAVARDAGE - IA</v>
      </c>
      <c r="K84" s="16" t="e">
        <f>+Genealogia!#REF!</f>
        <v>#REF!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Genealogia</vt:lpstr>
      <vt:lpstr>Pdf Gen.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2017-11-22T12:35:14Z</dcterms:modified>
  <cp:category/>
  <cp:contentStatus/>
</cp:coreProperties>
</file>